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160" yWindow="0" windowWidth="19320" windowHeight="12780"/>
  </bookViews>
  <sheets>
    <sheet name="B-2a" sheetId="4" r:id="rId1"/>
    <sheet name="B-2b - by regions" sheetId="5" r:id="rId2"/>
  </sheets>
  <definedNames>
    <definedName name="_xlnm.Print_Area" localSheetId="0">'B-2a'!$A$1:$X$34</definedName>
    <definedName name="_xlnm.Print_Area" localSheetId="1">'B-2b - by regions'!$A$1:$Q$14</definedName>
  </definedNames>
  <calcPr calcId="124519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X32" i="4"/>
  <c r="X26"/>
  <c r="X20"/>
  <c r="X14"/>
  <c r="X8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</calcChain>
</file>

<file path=xl/sharedStrings.xml><?xml version="1.0" encoding="utf-8"?>
<sst xmlns="http://schemas.openxmlformats.org/spreadsheetml/2006/main" count="79" uniqueCount="30">
  <si>
    <t>%</t>
  </si>
  <si>
    <t>Average precipitation for 1961 - 1990</t>
  </si>
  <si>
    <t>Annual precipitation</t>
  </si>
  <si>
    <t>Annual deviation from the average precipitation                             
(Row 2 / row 1)</t>
  </si>
  <si>
    <r>
      <t xml:space="preserve">Maximum monthly </t>
    </r>
    <r>
      <rPr>
        <sz val="12"/>
        <color indexed="8"/>
        <rFont val="Calibri"/>
        <family val="2"/>
      </rPr>
      <t>precipitation</t>
    </r>
  </si>
  <si>
    <r>
      <t xml:space="preserve">Minimum monthly </t>
    </r>
    <r>
      <rPr>
        <sz val="12"/>
        <color indexed="8"/>
        <rFont val="Calibri"/>
        <family val="2"/>
      </rPr>
      <t>precipitation</t>
    </r>
  </si>
  <si>
    <t>Capital city: Minsk</t>
  </si>
  <si>
    <t>Annual deviation from the average precipitation                     
(Row 8 / row 7)</t>
  </si>
  <si>
    <t>Second major city: Gomel</t>
  </si>
  <si>
    <t>Annual deviation from the average precipitation                      
(Row 14 / row 13)</t>
  </si>
  <si>
    <t>Annual deviation from the average precipitation                  
(Row 20 / row 19)</t>
  </si>
  <si>
    <t>Annual deviation from the average precipitation                 
100 x (Row 26 / row 25)</t>
  </si>
  <si>
    <t xml:space="preserve"> Area or region with the maximum average precipitation:Vitebsk region</t>
  </si>
  <si>
    <t>Area or region with the minimum average precipitation:Gomel region</t>
  </si>
  <si>
    <t>Belarus</t>
  </si>
  <si>
    <t>Republic of Belarus</t>
  </si>
  <si>
    <t>Brest</t>
  </si>
  <si>
    <t>Vitebsk</t>
  </si>
  <si>
    <t>Gomel</t>
  </si>
  <si>
    <t>Grodno</t>
  </si>
  <si>
    <t>Minsk city</t>
  </si>
  <si>
    <t>Minsk</t>
  </si>
  <si>
    <t>Mogilev</t>
  </si>
  <si>
    <t>Unit</t>
  </si>
  <si>
    <t>mm</t>
  </si>
  <si>
    <t>Average annual precipitation</t>
  </si>
  <si>
    <t>Regions and Minsk city:</t>
  </si>
  <si>
    <r>
      <t xml:space="preserve">Time series data on the indicators for 1990-2018 гг., Table B-2: Atmospheric precipitation:  </t>
    </r>
    <r>
      <rPr>
        <i/>
        <sz val="14"/>
        <color indexed="8"/>
        <rFont val="Calibri"/>
        <family val="2"/>
      </rPr>
      <t xml:space="preserve"> Belarus</t>
    </r>
  </si>
  <si>
    <r>
      <t xml:space="preserve">Time series data on the indicators for 1990-2018 гг., Table B-2: Atmospheric precipitation:   </t>
    </r>
    <r>
      <rPr>
        <i/>
        <sz val="14"/>
        <color indexed="8"/>
        <rFont val="Calibri"/>
        <family val="2"/>
        <charset val="204"/>
      </rPr>
      <t>Belarus</t>
    </r>
  </si>
  <si>
    <t>May 24, 2019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</si>
</sst>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i/>
      <sz val="14"/>
      <color indexed="8"/>
      <name val="Calibri"/>
      <family val="2"/>
    </font>
    <font>
      <sz val="12"/>
      <name val="Calibri"/>
      <family val="2"/>
      <charset val="204"/>
    </font>
    <font>
      <i/>
      <sz val="10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</font>
    <font>
      <sz val="12"/>
      <name val="Calibri"/>
      <family val="2"/>
      <charset val="204"/>
    </font>
    <font>
      <i/>
      <sz val="12"/>
      <color indexed="8"/>
      <name val="Calibri"/>
      <family val="2"/>
      <charset val="204"/>
    </font>
    <font>
      <i/>
      <sz val="12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u/>
      <sz val="12"/>
      <color theme="10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ont="1" applyFill="1"/>
    <xf numFmtId="0" fontId="15" fillId="2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ont="1" applyFill="1"/>
    <xf numFmtId="0" fontId="0" fillId="2" borderId="0" xfId="0" applyFont="1" applyFill="1"/>
    <xf numFmtId="0" fontId="0" fillId="2" borderId="0" xfId="0" applyFont="1" applyFill="1"/>
    <xf numFmtId="0" fontId="15" fillId="2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0" fillId="2" borderId="0" xfId="0" applyFont="1" applyFill="1"/>
    <xf numFmtId="0" fontId="0" fillId="0" borderId="2" xfId="0" applyBorder="1"/>
    <xf numFmtId="0" fontId="0" fillId="2" borderId="0" xfId="0" applyFont="1" applyFill="1"/>
    <xf numFmtId="0" fontId="15" fillId="2" borderId="0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0" fontId="5" fillId="2" borderId="0" xfId="0" applyFont="1" applyFill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 vertical="top"/>
    </xf>
    <xf numFmtId="0" fontId="17" fillId="2" borderId="2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9" fontId="3" fillId="4" borderId="1" xfId="2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3" fillId="5" borderId="1" xfId="2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15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9" fillId="2" borderId="0" xfId="0" applyFont="1" applyFill="1" applyAlignment="1"/>
    <xf numFmtId="0" fontId="20" fillId="2" borderId="0" xfId="0" applyFont="1" applyFill="1" applyAlignment="1"/>
    <xf numFmtId="0" fontId="15" fillId="2" borderId="0" xfId="0" applyFont="1" applyFill="1" applyAlignment="1">
      <alignment wrapText="1"/>
    </xf>
    <xf numFmtId="0" fontId="21" fillId="2" borderId="0" xfId="1" applyFont="1" applyFill="1" applyAlignment="1" applyProtection="1"/>
    <xf numFmtId="0" fontId="15" fillId="2" borderId="0" xfId="0" applyFont="1" applyFill="1"/>
    <xf numFmtId="0" fontId="15" fillId="2" borderId="0" xfId="0" applyFont="1" applyFill="1" applyAlignment="1">
      <alignment horizontal="justify"/>
    </xf>
    <xf numFmtId="0" fontId="16" fillId="2" borderId="0" xfId="0" applyFont="1" applyFill="1" applyAlignment="1">
      <alignment horizontal="justify"/>
    </xf>
    <xf numFmtId="0" fontId="22" fillId="3" borderId="0" xfId="0" applyFont="1" applyFill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 vertical="top" wrapText="1"/>
    </xf>
    <xf numFmtId="0" fontId="16" fillId="6" borderId="5" xfId="0" applyFont="1" applyFill="1" applyBorder="1" applyAlignment="1">
      <alignment horizontal="center" vertical="top" wrapText="1"/>
    </xf>
    <xf numFmtId="0" fontId="16" fillId="6" borderId="3" xfId="0" applyFont="1" applyFill="1" applyBorder="1" applyAlignment="1">
      <alignment horizontal="center" vertical="top" wrapText="1"/>
    </xf>
    <xf numFmtId="0" fontId="24" fillId="6" borderId="6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4" fillId="6" borderId="3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0" fontId="22" fillId="3" borderId="6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right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1" name="Tabulka11" displayName="Tabulka11" ref="A6:A39" headerRowCount="0" totalsRowShown="0" headerRowDxfId="7" dataDxfId="6">
  <tableColumns count="1">
    <tableColumn id="1" name="Sloupec1" headerRowDxfId="5" dataDxfId="4"/>
  </tableColumns>
  <tableStyleInfo name="Styl tabulky 1" showFirstColumn="0" showLastColumn="0" showRowStripes="1" showColumnStripes="0"/>
</table>
</file>

<file path=xl/tables/table2.xml><?xml version="1.0" encoding="utf-8"?>
<table xmlns="http://schemas.openxmlformats.org/spreadsheetml/2006/main" id="289" name="Tabulka11290" displayName="Tabulka11290" ref="A6:A18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1"/>
  <sheetViews>
    <sheetView tabSelected="1" view="pageBreakPreview" zoomScale="50" zoomScaleNormal="60" zoomScaleSheetLayoutView="50" workbookViewId="0">
      <selection activeCell="AA5" sqref="AA5"/>
    </sheetView>
  </sheetViews>
  <sheetFormatPr defaultColWidth="11.42578125" defaultRowHeight="15"/>
  <cols>
    <col min="1" max="1" width="5.7109375" style="7" customWidth="1"/>
    <col min="2" max="2" width="40.7109375" style="19" customWidth="1"/>
    <col min="3" max="3" width="10" style="1" customWidth="1"/>
    <col min="4" max="16" width="11.42578125" style="1" customWidth="1"/>
    <col min="17" max="17" width="11.42578125" style="12" customWidth="1"/>
    <col min="18" max="18" width="11.42578125" style="1" customWidth="1"/>
    <col min="19" max="19" width="11.42578125" style="1"/>
    <col min="20" max="24" width="11.42578125" style="12"/>
    <col min="25" max="16384" width="11.42578125" style="1"/>
  </cols>
  <sheetData>
    <row r="1" spans="1:24" ht="23.25" customHeight="1">
      <c r="B1" s="45" t="s">
        <v>27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ht="15.75">
      <c r="B2" s="17"/>
      <c r="U2" s="38"/>
      <c r="V2" s="67" t="s">
        <v>29</v>
      </c>
      <c r="W2" s="67"/>
      <c r="X2" s="67"/>
    </row>
    <row r="3" spans="1:24" ht="16.5" thickBot="1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22"/>
      <c r="U3" s="22"/>
      <c r="V3" s="23"/>
      <c r="W3" s="26"/>
      <c r="X3" s="26"/>
    </row>
    <row r="4" spans="1:24" ht="20.25" customHeight="1" thickBot="1">
      <c r="A4" s="11"/>
      <c r="B4" s="18"/>
      <c r="C4" s="14" t="s">
        <v>23</v>
      </c>
      <c r="D4" s="15">
        <v>1990</v>
      </c>
      <c r="E4" s="15">
        <v>1995</v>
      </c>
      <c r="F4" s="15">
        <v>2000</v>
      </c>
      <c r="G4" s="15">
        <v>2001</v>
      </c>
      <c r="H4" s="15">
        <v>2002</v>
      </c>
      <c r="I4" s="15">
        <v>2003</v>
      </c>
      <c r="J4" s="15">
        <v>2004</v>
      </c>
      <c r="K4" s="15">
        <v>2005</v>
      </c>
      <c r="L4" s="15">
        <v>2006</v>
      </c>
      <c r="M4" s="15">
        <v>2007</v>
      </c>
      <c r="N4" s="15">
        <v>2008</v>
      </c>
      <c r="O4" s="15">
        <v>2009</v>
      </c>
      <c r="P4" s="15">
        <v>2010</v>
      </c>
      <c r="Q4" s="15">
        <v>2011</v>
      </c>
      <c r="R4" s="15">
        <v>2012</v>
      </c>
      <c r="S4" s="24">
        <v>2013</v>
      </c>
      <c r="T4" s="25">
        <v>2014</v>
      </c>
      <c r="U4" s="25">
        <v>2015</v>
      </c>
      <c r="V4" s="25">
        <v>2016</v>
      </c>
      <c r="W4" s="25">
        <v>2017</v>
      </c>
      <c r="X4" s="25">
        <v>2018</v>
      </c>
    </row>
    <row r="5" spans="1:24" s="12" customFormat="1" ht="16.5" thickBot="1">
      <c r="A5" s="11"/>
      <c r="B5" s="60" t="s">
        <v>14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2"/>
    </row>
    <row r="6" spans="1:24" ht="32.25" customHeight="1" thickBot="1">
      <c r="A6" s="9">
        <v>1</v>
      </c>
      <c r="B6" s="36" t="s">
        <v>1</v>
      </c>
      <c r="C6" s="3" t="s">
        <v>24</v>
      </c>
      <c r="D6" s="52">
        <v>656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4"/>
    </row>
    <row r="7" spans="1:24" ht="32.25" customHeight="1" thickBot="1">
      <c r="A7" s="9">
        <v>2</v>
      </c>
      <c r="B7" s="36" t="s">
        <v>2</v>
      </c>
      <c r="C7" s="3" t="s">
        <v>24</v>
      </c>
      <c r="D7" s="28">
        <v>732</v>
      </c>
      <c r="E7" s="28">
        <v>613</v>
      </c>
      <c r="F7" s="28">
        <v>656</v>
      </c>
      <c r="G7" s="28">
        <v>673</v>
      </c>
      <c r="H7" s="28">
        <v>555</v>
      </c>
      <c r="I7" s="28">
        <v>617</v>
      </c>
      <c r="J7" s="28">
        <v>703</v>
      </c>
      <c r="K7" s="28">
        <v>649</v>
      </c>
      <c r="L7" s="28">
        <v>645</v>
      </c>
      <c r="M7" s="28">
        <v>635</v>
      </c>
      <c r="N7" s="28">
        <v>689</v>
      </c>
      <c r="O7" s="28">
        <v>811</v>
      </c>
      <c r="P7" s="28">
        <v>728</v>
      </c>
      <c r="Q7" s="28">
        <v>583</v>
      </c>
      <c r="R7" s="28">
        <v>757</v>
      </c>
      <c r="S7" s="28">
        <v>671</v>
      </c>
      <c r="T7" s="28">
        <v>567</v>
      </c>
      <c r="U7" s="28">
        <v>540</v>
      </c>
      <c r="V7" s="28">
        <v>742</v>
      </c>
      <c r="W7" s="28">
        <v>765</v>
      </c>
      <c r="X7" s="28">
        <v>581</v>
      </c>
    </row>
    <row r="8" spans="1:24" s="19" customFormat="1" ht="54" customHeight="1" thickBot="1">
      <c r="A8" s="20">
        <v>3</v>
      </c>
      <c r="B8" s="37" t="s">
        <v>3</v>
      </c>
      <c r="C8" s="3" t="s">
        <v>0</v>
      </c>
      <c r="D8" s="30">
        <f>IF(D7="","n/a",D7/$D$6)</f>
        <v>1.1158536585365855</v>
      </c>
      <c r="E8" s="30">
        <f>IF(E7="","n/a",E7/$D$6)</f>
        <v>0.93445121951219512</v>
      </c>
      <c r="F8" s="30">
        <f t="shared" ref="F8:X8" si="0">IF(F7="","n/a",F7/$D$6)</f>
        <v>1</v>
      </c>
      <c r="G8" s="30">
        <f t="shared" si="0"/>
        <v>1.0259146341463414</v>
      </c>
      <c r="H8" s="30">
        <f t="shared" si="0"/>
        <v>0.84603658536585369</v>
      </c>
      <c r="I8" s="30">
        <f t="shared" si="0"/>
        <v>0.94054878048780488</v>
      </c>
      <c r="J8" s="30">
        <f t="shared" si="0"/>
        <v>1.0716463414634145</v>
      </c>
      <c r="K8" s="30">
        <f t="shared" si="0"/>
        <v>0.98932926829268297</v>
      </c>
      <c r="L8" s="30">
        <f t="shared" si="0"/>
        <v>0.98323170731707321</v>
      </c>
      <c r="M8" s="30">
        <f t="shared" si="0"/>
        <v>0.96798780487804881</v>
      </c>
      <c r="N8" s="30">
        <f t="shared" si="0"/>
        <v>1.0503048780487805</v>
      </c>
      <c r="O8" s="30">
        <f t="shared" si="0"/>
        <v>1.2362804878048781</v>
      </c>
      <c r="P8" s="30">
        <f t="shared" si="0"/>
        <v>1.1097560975609757</v>
      </c>
      <c r="Q8" s="30">
        <f t="shared" si="0"/>
        <v>0.88871951219512191</v>
      </c>
      <c r="R8" s="30">
        <f t="shared" si="0"/>
        <v>1.1539634146341464</v>
      </c>
      <c r="S8" s="30">
        <f t="shared" si="0"/>
        <v>1.0228658536585367</v>
      </c>
      <c r="T8" s="30">
        <f t="shared" si="0"/>
        <v>0.86432926829268297</v>
      </c>
      <c r="U8" s="30">
        <f t="shared" si="0"/>
        <v>0.82317073170731703</v>
      </c>
      <c r="V8" s="30">
        <f t="shared" si="0"/>
        <v>1.1310975609756098</v>
      </c>
      <c r="W8" s="30">
        <f t="shared" si="0"/>
        <v>1.1661585365853659</v>
      </c>
      <c r="X8" s="30">
        <f t="shared" si="0"/>
        <v>0.88567073170731703</v>
      </c>
    </row>
    <row r="9" spans="1:24" s="4" customFormat="1" ht="32.25" customHeight="1" thickBot="1">
      <c r="A9" s="9">
        <v>4</v>
      </c>
      <c r="B9" s="36" t="s">
        <v>4</v>
      </c>
      <c r="C9" s="3" t="s">
        <v>24</v>
      </c>
      <c r="D9" s="31">
        <v>145</v>
      </c>
      <c r="E9" s="28">
        <v>88</v>
      </c>
      <c r="F9" s="28">
        <v>161</v>
      </c>
      <c r="G9" s="28">
        <v>108</v>
      </c>
      <c r="H9" s="28">
        <v>130</v>
      </c>
      <c r="I9" s="28">
        <v>108</v>
      </c>
      <c r="J9" s="28">
        <v>92</v>
      </c>
      <c r="K9" s="28">
        <v>116</v>
      </c>
      <c r="L9" s="28">
        <v>191</v>
      </c>
      <c r="M9" s="28">
        <v>145</v>
      </c>
      <c r="N9" s="28">
        <v>97</v>
      </c>
      <c r="O9" s="28">
        <v>137</v>
      </c>
      <c r="P9" s="28">
        <v>88</v>
      </c>
      <c r="Q9" s="28">
        <v>129</v>
      </c>
      <c r="R9" s="28">
        <v>120</v>
      </c>
      <c r="S9" s="28">
        <v>79</v>
      </c>
      <c r="T9" s="28">
        <v>101</v>
      </c>
      <c r="U9" s="28">
        <v>78</v>
      </c>
      <c r="V9" s="28">
        <v>133</v>
      </c>
      <c r="W9" s="28">
        <v>113</v>
      </c>
      <c r="X9" s="28">
        <v>148</v>
      </c>
    </row>
    <row r="10" spans="1:24" s="4" customFormat="1" ht="32.25" customHeight="1" thickBot="1">
      <c r="A10" s="9">
        <v>5</v>
      </c>
      <c r="B10" s="36" t="s">
        <v>5</v>
      </c>
      <c r="C10" s="3" t="s">
        <v>24</v>
      </c>
      <c r="D10" s="31">
        <v>31</v>
      </c>
      <c r="E10" s="28">
        <v>26</v>
      </c>
      <c r="F10" s="28">
        <v>6</v>
      </c>
      <c r="G10" s="28">
        <v>34</v>
      </c>
      <c r="H10" s="28">
        <v>19</v>
      </c>
      <c r="I10" s="28">
        <v>20</v>
      </c>
      <c r="J10" s="28">
        <v>38</v>
      </c>
      <c r="K10" s="28">
        <v>18</v>
      </c>
      <c r="L10" s="28">
        <v>8</v>
      </c>
      <c r="M10" s="28">
        <v>21</v>
      </c>
      <c r="N10" s="28">
        <v>31</v>
      </c>
      <c r="O10" s="28">
        <v>11</v>
      </c>
      <c r="P10" s="28">
        <v>27</v>
      </c>
      <c r="Q10" s="28">
        <v>12</v>
      </c>
      <c r="R10" s="28">
        <v>40</v>
      </c>
      <c r="S10" s="28">
        <v>28</v>
      </c>
      <c r="T10" s="28">
        <v>14</v>
      </c>
      <c r="U10" s="28">
        <v>11</v>
      </c>
      <c r="V10" s="28">
        <v>24</v>
      </c>
      <c r="W10" s="28">
        <v>31</v>
      </c>
      <c r="X10" s="28">
        <v>21</v>
      </c>
    </row>
    <row r="11" spans="1:24" ht="16.5" thickBot="1">
      <c r="A11" s="9">
        <v>6</v>
      </c>
      <c r="B11" s="46" t="s">
        <v>6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8"/>
    </row>
    <row r="12" spans="1:24" ht="16.5" thickBot="1">
      <c r="A12" s="9">
        <v>7</v>
      </c>
      <c r="B12" s="36" t="s">
        <v>1</v>
      </c>
      <c r="C12" s="3" t="s">
        <v>24</v>
      </c>
      <c r="D12" s="49">
        <v>698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1"/>
    </row>
    <row r="13" spans="1:24" ht="16.5" thickBot="1">
      <c r="A13" s="9">
        <v>8</v>
      </c>
      <c r="B13" s="36" t="s">
        <v>2</v>
      </c>
      <c r="C13" s="3" t="s">
        <v>24</v>
      </c>
      <c r="D13" s="28">
        <v>769</v>
      </c>
      <c r="E13" s="28">
        <v>558</v>
      </c>
      <c r="F13" s="28">
        <v>588</v>
      </c>
      <c r="G13" s="28">
        <v>714</v>
      </c>
      <c r="H13" s="28">
        <v>588</v>
      </c>
      <c r="I13" s="28">
        <v>615</v>
      </c>
      <c r="J13" s="28">
        <v>809</v>
      </c>
      <c r="K13" s="28">
        <v>766</v>
      </c>
      <c r="L13" s="28">
        <v>728</v>
      </c>
      <c r="M13" s="28">
        <v>586</v>
      </c>
      <c r="N13" s="28">
        <v>684</v>
      </c>
      <c r="O13" s="28">
        <v>899</v>
      </c>
      <c r="P13" s="28">
        <v>820</v>
      </c>
      <c r="Q13" s="28">
        <v>631</v>
      </c>
      <c r="R13" s="28">
        <v>839</v>
      </c>
      <c r="S13" s="28">
        <v>677</v>
      </c>
      <c r="T13" s="28">
        <v>604</v>
      </c>
      <c r="U13" s="28">
        <v>563</v>
      </c>
      <c r="V13" s="28">
        <v>756</v>
      </c>
      <c r="W13" s="28">
        <v>788</v>
      </c>
      <c r="X13" s="28">
        <v>617</v>
      </c>
    </row>
    <row r="14" spans="1:24" s="19" customFormat="1" ht="48" thickBot="1">
      <c r="A14" s="20">
        <v>9</v>
      </c>
      <c r="B14" s="37" t="s">
        <v>7</v>
      </c>
      <c r="C14" s="21" t="s">
        <v>0</v>
      </c>
      <c r="D14" s="30">
        <f>IF(D13="","n/a",D13/$D$12)</f>
        <v>1.1017191977077363</v>
      </c>
      <c r="E14" s="30">
        <f t="shared" ref="E14:X14" si="1">IF(E13="","n/a",E13/$D$12)</f>
        <v>0.79942693409742116</v>
      </c>
      <c r="F14" s="30">
        <f t="shared" si="1"/>
        <v>0.84240687679083093</v>
      </c>
      <c r="G14" s="30">
        <f t="shared" si="1"/>
        <v>1.0229226361031518</v>
      </c>
      <c r="H14" s="30">
        <f t="shared" si="1"/>
        <v>0.84240687679083093</v>
      </c>
      <c r="I14" s="30">
        <f t="shared" si="1"/>
        <v>0.88108882521489973</v>
      </c>
      <c r="J14" s="30">
        <f t="shared" si="1"/>
        <v>1.1590257879656161</v>
      </c>
      <c r="K14" s="30">
        <f t="shared" si="1"/>
        <v>1.0974212034383954</v>
      </c>
      <c r="L14" s="30">
        <f t="shared" si="1"/>
        <v>1.0429799426934097</v>
      </c>
      <c r="M14" s="30">
        <f t="shared" si="1"/>
        <v>0.83954154727793695</v>
      </c>
      <c r="N14" s="30">
        <f t="shared" si="1"/>
        <v>0.97994269340974216</v>
      </c>
      <c r="O14" s="30">
        <f t="shared" si="1"/>
        <v>1.2879656160458453</v>
      </c>
      <c r="P14" s="30">
        <f t="shared" si="1"/>
        <v>1.174785100286533</v>
      </c>
      <c r="Q14" s="30">
        <f t="shared" si="1"/>
        <v>0.90401146131805155</v>
      </c>
      <c r="R14" s="30">
        <f t="shared" si="1"/>
        <v>1.2020057306590257</v>
      </c>
      <c r="S14" s="30">
        <f t="shared" si="1"/>
        <v>0.96991404011461313</v>
      </c>
      <c r="T14" s="30">
        <f t="shared" si="1"/>
        <v>0.86532951289398286</v>
      </c>
      <c r="U14" s="30">
        <f t="shared" si="1"/>
        <v>0.80659025787965621</v>
      </c>
      <c r="V14" s="30">
        <f t="shared" si="1"/>
        <v>1.0830945558739256</v>
      </c>
      <c r="W14" s="30">
        <f t="shared" si="1"/>
        <v>1.1289398280802292</v>
      </c>
      <c r="X14" s="30">
        <f t="shared" si="1"/>
        <v>0.88395415472779371</v>
      </c>
    </row>
    <row r="15" spans="1:24" ht="32.25" customHeight="1" thickBot="1">
      <c r="A15" s="9">
        <v>10</v>
      </c>
      <c r="B15" s="36" t="s">
        <v>4</v>
      </c>
      <c r="C15" s="3" t="s">
        <v>24</v>
      </c>
      <c r="D15" s="32">
        <v>156</v>
      </c>
      <c r="E15" s="32">
        <v>89</v>
      </c>
      <c r="F15" s="32">
        <v>82</v>
      </c>
      <c r="G15" s="32">
        <v>135</v>
      </c>
      <c r="H15" s="32">
        <v>143</v>
      </c>
      <c r="I15" s="32">
        <v>154</v>
      </c>
      <c r="J15" s="32">
        <v>130</v>
      </c>
      <c r="K15" s="32">
        <v>170</v>
      </c>
      <c r="L15" s="32">
        <v>250</v>
      </c>
      <c r="M15" s="32">
        <v>122</v>
      </c>
      <c r="N15" s="32">
        <v>103</v>
      </c>
      <c r="O15" s="32">
        <v>185</v>
      </c>
      <c r="P15" s="32">
        <v>147</v>
      </c>
      <c r="Q15" s="32">
        <v>153</v>
      </c>
      <c r="R15" s="32">
        <v>132</v>
      </c>
      <c r="S15" s="32">
        <v>109</v>
      </c>
      <c r="T15" s="32">
        <v>174</v>
      </c>
      <c r="U15" s="32">
        <v>101</v>
      </c>
      <c r="V15" s="32">
        <v>135</v>
      </c>
      <c r="W15" s="32">
        <v>150</v>
      </c>
      <c r="X15" s="32">
        <v>169</v>
      </c>
    </row>
    <row r="16" spans="1:24" ht="32.25" customHeight="1" thickBot="1">
      <c r="A16" s="9">
        <v>11</v>
      </c>
      <c r="B16" s="36" t="s">
        <v>5</v>
      </c>
      <c r="C16" s="3" t="s">
        <v>24</v>
      </c>
      <c r="D16" s="32">
        <v>29</v>
      </c>
      <c r="E16" s="32">
        <v>22</v>
      </c>
      <c r="F16" s="32">
        <v>2</v>
      </c>
      <c r="G16" s="32">
        <v>23</v>
      </c>
      <c r="H16" s="32">
        <v>14</v>
      </c>
      <c r="I16" s="32">
        <v>12</v>
      </c>
      <c r="J16" s="32">
        <v>38</v>
      </c>
      <c r="K16" s="32">
        <v>26</v>
      </c>
      <c r="L16" s="32">
        <v>7</v>
      </c>
      <c r="M16" s="32">
        <v>15</v>
      </c>
      <c r="N16" s="32">
        <v>23</v>
      </c>
      <c r="O16" s="32">
        <v>3</v>
      </c>
      <c r="P16" s="32">
        <v>21</v>
      </c>
      <c r="Q16" s="32">
        <v>8</v>
      </c>
      <c r="R16" s="32">
        <v>32</v>
      </c>
      <c r="S16" s="32">
        <v>20</v>
      </c>
      <c r="T16" s="32">
        <v>10</v>
      </c>
      <c r="U16" s="32">
        <v>7</v>
      </c>
      <c r="V16" s="32">
        <v>34</v>
      </c>
      <c r="W16" s="32">
        <v>25</v>
      </c>
      <c r="X16" s="32">
        <v>29</v>
      </c>
    </row>
    <row r="17" spans="1:24" ht="16.5" thickBot="1">
      <c r="A17" s="9">
        <v>12</v>
      </c>
      <c r="B17" s="55" t="s">
        <v>8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</row>
    <row r="18" spans="1:24" ht="32.25" customHeight="1" thickBot="1">
      <c r="A18" s="9">
        <v>13</v>
      </c>
      <c r="B18" s="36" t="s">
        <v>1</v>
      </c>
      <c r="C18" s="3" t="s">
        <v>24</v>
      </c>
      <c r="D18" s="52">
        <v>630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4"/>
    </row>
    <row r="19" spans="1:24" ht="32.25" customHeight="1" thickBot="1">
      <c r="A19" s="9">
        <v>14</v>
      </c>
      <c r="B19" s="36" t="s">
        <v>2</v>
      </c>
      <c r="C19" s="3" t="s">
        <v>24</v>
      </c>
      <c r="D19" s="32">
        <v>724</v>
      </c>
      <c r="E19" s="32">
        <v>551</v>
      </c>
      <c r="F19" s="32">
        <v>718</v>
      </c>
      <c r="G19" s="32">
        <v>687</v>
      </c>
      <c r="H19" s="32">
        <v>506</v>
      </c>
      <c r="I19" s="32">
        <v>605</v>
      </c>
      <c r="J19" s="32">
        <v>602</v>
      </c>
      <c r="K19" s="32">
        <v>606</v>
      </c>
      <c r="L19" s="32">
        <v>752</v>
      </c>
      <c r="M19" s="32">
        <v>616</v>
      </c>
      <c r="N19" s="32">
        <v>577</v>
      </c>
      <c r="O19" s="32">
        <v>903</v>
      </c>
      <c r="P19" s="32">
        <v>669</v>
      </c>
      <c r="Q19" s="32">
        <v>503</v>
      </c>
      <c r="R19" s="32">
        <v>834</v>
      </c>
      <c r="S19" s="32">
        <v>677</v>
      </c>
      <c r="T19" s="32">
        <v>636</v>
      </c>
      <c r="U19" s="32">
        <v>505</v>
      </c>
      <c r="V19" s="32">
        <v>627</v>
      </c>
      <c r="W19" s="32">
        <v>613</v>
      </c>
      <c r="X19" s="32">
        <v>649</v>
      </c>
    </row>
    <row r="20" spans="1:24" s="19" customFormat="1" ht="48" thickBot="1">
      <c r="A20" s="20">
        <v>15</v>
      </c>
      <c r="B20" s="37" t="s">
        <v>9</v>
      </c>
      <c r="C20" s="21" t="s">
        <v>0</v>
      </c>
      <c r="D20" s="30">
        <f>IF(D19="","n/a",D19/$D$18)</f>
        <v>1.1492063492063491</v>
      </c>
      <c r="E20" s="30">
        <f t="shared" ref="E20:T20" si="2">IF(E19="","n/a",E19/$D$18)</f>
        <v>0.8746031746031746</v>
      </c>
      <c r="F20" s="30">
        <f t="shared" si="2"/>
        <v>1.1396825396825396</v>
      </c>
      <c r="G20" s="30">
        <f t="shared" si="2"/>
        <v>1.0904761904761904</v>
      </c>
      <c r="H20" s="30">
        <f t="shared" si="2"/>
        <v>0.80317460317460321</v>
      </c>
      <c r="I20" s="30">
        <f t="shared" si="2"/>
        <v>0.96031746031746035</v>
      </c>
      <c r="J20" s="30">
        <f t="shared" si="2"/>
        <v>0.9555555555555556</v>
      </c>
      <c r="K20" s="30">
        <f t="shared" si="2"/>
        <v>0.96190476190476193</v>
      </c>
      <c r="L20" s="30">
        <f t="shared" si="2"/>
        <v>1.1936507936507936</v>
      </c>
      <c r="M20" s="30">
        <f t="shared" si="2"/>
        <v>0.97777777777777775</v>
      </c>
      <c r="N20" s="30">
        <f t="shared" si="2"/>
        <v>0.91587301587301584</v>
      </c>
      <c r="O20" s="30">
        <f t="shared" si="2"/>
        <v>1.4333333333333333</v>
      </c>
      <c r="P20" s="30">
        <f t="shared" si="2"/>
        <v>1.0619047619047619</v>
      </c>
      <c r="Q20" s="30">
        <f t="shared" si="2"/>
        <v>0.79841269841269846</v>
      </c>
      <c r="R20" s="30">
        <f t="shared" si="2"/>
        <v>1.3238095238095238</v>
      </c>
      <c r="S20" s="30">
        <f t="shared" si="2"/>
        <v>1.0746031746031746</v>
      </c>
      <c r="T20" s="30">
        <f t="shared" si="2"/>
        <v>1.0095238095238095</v>
      </c>
      <c r="U20" s="30">
        <f>IF(U19="","n/a",U19/$D$18)</f>
        <v>0.80158730158730163</v>
      </c>
      <c r="V20" s="30">
        <f>IF(V19="","n/a",V19/$D$18)</f>
        <v>0.99523809523809526</v>
      </c>
      <c r="W20" s="30">
        <f>IF(W19="","n/a",W19/$D$18)</f>
        <v>0.973015873015873</v>
      </c>
      <c r="X20" s="30">
        <f>IF(X19="","n/a",X19/$D$18)</f>
        <v>1.0301587301587301</v>
      </c>
    </row>
    <row r="21" spans="1:24" ht="32.25" customHeight="1" thickBot="1">
      <c r="A21" s="9">
        <v>16</v>
      </c>
      <c r="B21" s="36" t="s">
        <v>4</v>
      </c>
      <c r="C21" s="3" t="s">
        <v>24</v>
      </c>
      <c r="D21" s="32">
        <v>118</v>
      </c>
      <c r="E21" s="32">
        <v>103</v>
      </c>
      <c r="F21" s="32">
        <v>237</v>
      </c>
      <c r="G21" s="32">
        <v>117</v>
      </c>
      <c r="H21" s="32">
        <v>105</v>
      </c>
      <c r="I21" s="32">
        <v>136</v>
      </c>
      <c r="J21" s="32">
        <v>68</v>
      </c>
      <c r="K21" s="32">
        <v>101</v>
      </c>
      <c r="L21" s="32">
        <v>172</v>
      </c>
      <c r="M21" s="32">
        <v>124</v>
      </c>
      <c r="N21" s="32">
        <v>75</v>
      </c>
      <c r="O21" s="32">
        <v>231</v>
      </c>
      <c r="P21" s="32">
        <v>125</v>
      </c>
      <c r="Q21" s="32">
        <v>98</v>
      </c>
      <c r="R21" s="32">
        <v>115</v>
      </c>
      <c r="S21" s="32">
        <v>125</v>
      </c>
      <c r="T21" s="32">
        <v>148</v>
      </c>
      <c r="U21" s="32">
        <v>76</v>
      </c>
      <c r="V21" s="32">
        <v>106</v>
      </c>
      <c r="W21" s="32">
        <v>116</v>
      </c>
      <c r="X21" s="32">
        <v>187</v>
      </c>
    </row>
    <row r="22" spans="1:24" s="10" customFormat="1" ht="32.25" customHeight="1" thickBot="1">
      <c r="A22" s="9">
        <v>17</v>
      </c>
      <c r="B22" s="36" t="s">
        <v>5</v>
      </c>
      <c r="C22" s="3" t="s">
        <v>24</v>
      </c>
      <c r="D22" s="32">
        <v>28</v>
      </c>
      <c r="E22" s="32">
        <v>14</v>
      </c>
      <c r="F22" s="32">
        <v>6</v>
      </c>
      <c r="G22" s="32">
        <v>27</v>
      </c>
      <c r="H22" s="32">
        <v>12</v>
      </c>
      <c r="I22" s="32">
        <v>13</v>
      </c>
      <c r="J22" s="32">
        <v>27</v>
      </c>
      <c r="K22" s="32">
        <v>3</v>
      </c>
      <c r="L22" s="32">
        <v>9</v>
      </c>
      <c r="M22" s="32">
        <v>10</v>
      </c>
      <c r="N22" s="32">
        <v>24</v>
      </c>
      <c r="O22" s="32">
        <v>3</v>
      </c>
      <c r="P22" s="32">
        <v>11</v>
      </c>
      <c r="Q22" s="32">
        <v>5</v>
      </c>
      <c r="R22" s="32">
        <v>39</v>
      </c>
      <c r="S22" s="32">
        <v>25</v>
      </c>
      <c r="T22" s="32">
        <v>2</v>
      </c>
      <c r="U22" s="32">
        <v>6</v>
      </c>
      <c r="V22" s="32">
        <v>18</v>
      </c>
      <c r="W22" s="32">
        <v>17</v>
      </c>
      <c r="X22" s="32">
        <v>13</v>
      </c>
    </row>
    <row r="23" spans="1:24" ht="16.5" customHeight="1" thickBot="1">
      <c r="A23" s="9">
        <v>18</v>
      </c>
      <c r="B23" s="55" t="s">
        <v>12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7"/>
    </row>
    <row r="24" spans="1:24" ht="32.25" customHeight="1" thickBot="1">
      <c r="A24" s="9">
        <v>19</v>
      </c>
      <c r="B24" s="36" t="s">
        <v>1</v>
      </c>
      <c r="C24" s="3" t="s">
        <v>24</v>
      </c>
      <c r="D24" s="52">
        <v>667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4"/>
    </row>
    <row r="25" spans="1:24" ht="16.5" thickBot="1">
      <c r="A25" s="9">
        <v>20</v>
      </c>
      <c r="B25" s="36" t="s">
        <v>2</v>
      </c>
      <c r="C25" s="3" t="s">
        <v>24</v>
      </c>
      <c r="D25" s="32">
        <v>809</v>
      </c>
      <c r="E25" s="32">
        <v>756</v>
      </c>
      <c r="F25" s="32">
        <v>690</v>
      </c>
      <c r="G25" s="32">
        <v>744</v>
      </c>
      <c r="H25" s="32">
        <v>577</v>
      </c>
      <c r="I25" s="32">
        <v>643</v>
      </c>
      <c r="J25" s="32">
        <v>699</v>
      </c>
      <c r="K25" s="32">
        <v>668</v>
      </c>
      <c r="L25" s="32">
        <v>720</v>
      </c>
      <c r="M25" s="32">
        <v>639</v>
      </c>
      <c r="N25" s="32">
        <v>732</v>
      </c>
      <c r="O25" s="32">
        <v>752</v>
      </c>
      <c r="P25" s="32">
        <v>770</v>
      </c>
      <c r="Q25" s="32">
        <v>657</v>
      </c>
      <c r="R25" s="32">
        <v>785</v>
      </c>
      <c r="S25" s="32">
        <v>670</v>
      </c>
      <c r="T25" s="32">
        <v>622</v>
      </c>
      <c r="U25" s="32">
        <v>571</v>
      </c>
      <c r="V25" s="32">
        <v>741</v>
      </c>
      <c r="W25" s="32">
        <v>824</v>
      </c>
      <c r="X25" s="32">
        <v>588</v>
      </c>
    </row>
    <row r="26" spans="1:24" s="19" customFormat="1" ht="48" thickBot="1">
      <c r="A26" s="20">
        <v>21</v>
      </c>
      <c r="B26" s="16" t="s">
        <v>10</v>
      </c>
      <c r="C26" s="21" t="s">
        <v>0</v>
      </c>
      <c r="D26" s="30">
        <f>IF(D25="","n/a",D25/$D$24)</f>
        <v>1.2128935532233882</v>
      </c>
      <c r="E26" s="30">
        <f t="shared" ref="E26:X26" si="3">IF(E25="","n/a",E25/$D$24)</f>
        <v>1.1334332833583209</v>
      </c>
      <c r="F26" s="30">
        <f t="shared" si="3"/>
        <v>1.0344827586206897</v>
      </c>
      <c r="G26" s="30">
        <f t="shared" si="3"/>
        <v>1.1154422788605698</v>
      </c>
      <c r="H26" s="30">
        <f t="shared" si="3"/>
        <v>0.86506746626686659</v>
      </c>
      <c r="I26" s="30">
        <f t="shared" si="3"/>
        <v>0.9640179910044977</v>
      </c>
      <c r="J26" s="30">
        <f t="shared" si="3"/>
        <v>1.0479760119940029</v>
      </c>
      <c r="K26" s="30">
        <f t="shared" si="3"/>
        <v>1.0014992503748126</v>
      </c>
      <c r="L26" s="30">
        <f t="shared" si="3"/>
        <v>1.0794602698650675</v>
      </c>
      <c r="M26" s="30">
        <f t="shared" si="3"/>
        <v>0.95802098950524739</v>
      </c>
      <c r="N26" s="30">
        <f t="shared" si="3"/>
        <v>1.0974512743628186</v>
      </c>
      <c r="O26" s="30">
        <f t="shared" si="3"/>
        <v>1.1274362818590704</v>
      </c>
      <c r="P26" s="30">
        <f t="shared" si="3"/>
        <v>1.1544227886056972</v>
      </c>
      <c r="Q26" s="30">
        <f t="shared" si="3"/>
        <v>0.98500749625187412</v>
      </c>
      <c r="R26" s="30">
        <f t="shared" si="3"/>
        <v>1.1769115442278861</v>
      </c>
      <c r="S26" s="30">
        <f t="shared" si="3"/>
        <v>1.0044977511244377</v>
      </c>
      <c r="T26" s="30">
        <f t="shared" si="3"/>
        <v>0.93253373313343324</v>
      </c>
      <c r="U26" s="30">
        <f t="shared" si="3"/>
        <v>0.85607196401799102</v>
      </c>
      <c r="V26" s="30">
        <f t="shared" si="3"/>
        <v>1.1109445277361318</v>
      </c>
      <c r="W26" s="30">
        <f t="shared" si="3"/>
        <v>1.2353823088455773</v>
      </c>
      <c r="X26" s="30">
        <f t="shared" si="3"/>
        <v>0.88155922038980505</v>
      </c>
    </row>
    <row r="27" spans="1:24" s="5" customFormat="1" ht="16.5" thickBot="1">
      <c r="A27" s="9">
        <v>22</v>
      </c>
      <c r="B27" s="36" t="s">
        <v>4</v>
      </c>
      <c r="C27" s="3" t="s">
        <v>24</v>
      </c>
      <c r="D27" s="32">
        <v>150</v>
      </c>
      <c r="E27" s="32">
        <v>108</v>
      </c>
      <c r="F27" s="32">
        <v>175</v>
      </c>
      <c r="G27" s="32">
        <v>117</v>
      </c>
      <c r="H27" s="32">
        <v>119</v>
      </c>
      <c r="I27" s="32">
        <v>106</v>
      </c>
      <c r="J27" s="32">
        <v>92</v>
      </c>
      <c r="K27" s="32">
        <v>147</v>
      </c>
      <c r="L27" s="32">
        <v>217</v>
      </c>
      <c r="M27" s="32">
        <v>111</v>
      </c>
      <c r="N27" s="32">
        <v>100</v>
      </c>
      <c r="O27" s="32">
        <v>142</v>
      </c>
      <c r="P27" s="32">
        <v>115</v>
      </c>
      <c r="Q27" s="32">
        <v>98</v>
      </c>
      <c r="R27" s="32">
        <v>110</v>
      </c>
      <c r="S27" s="32">
        <v>100</v>
      </c>
      <c r="T27" s="32">
        <v>121</v>
      </c>
      <c r="U27" s="32">
        <v>94</v>
      </c>
      <c r="V27" s="32">
        <v>144</v>
      </c>
      <c r="W27" s="32">
        <v>122</v>
      </c>
      <c r="X27" s="32">
        <v>141</v>
      </c>
    </row>
    <row r="28" spans="1:24" ht="32.25" customHeight="1" thickBot="1">
      <c r="A28" s="9">
        <v>23</v>
      </c>
      <c r="B28" s="36" t="s">
        <v>5</v>
      </c>
      <c r="C28" s="3" t="s">
        <v>24</v>
      </c>
      <c r="D28" s="32">
        <v>14</v>
      </c>
      <c r="E28" s="32">
        <v>35</v>
      </c>
      <c r="F28" s="32">
        <v>14</v>
      </c>
      <c r="G28" s="32">
        <v>3</v>
      </c>
      <c r="H28" s="32">
        <v>10</v>
      </c>
      <c r="I28" s="32">
        <v>17</v>
      </c>
      <c r="J28" s="32">
        <v>19</v>
      </c>
      <c r="K28" s="32">
        <v>22</v>
      </c>
      <c r="L28" s="32">
        <v>7</v>
      </c>
      <c r="M28" s="32">
        <v>21</v>
      </c>
      <c r="N28" s="32">
        <v>26</v>
      </c>
      <c r="O28" s="32">
        <v>15</v>
      </c>
      <c r="P28" s="32">
        <v>19</v>
      </c>
      <c r="Q28" s="32">
        <v>11</v>
      </c>
      <c r="R28" s="32">
        <v>37</v>
      </c>
      <c r="S28" s="32">
        <v>35</v>
      </c>
      <c r="T28" s="32">
        <v>11</v>
      </c>
      <c r="U28" s="32">
        <v>11</v>
      </c>
      <c r="V28" s="32">
        <v>35</v>
      </c>
      <c r="W28" s="32">
        <v>28</v>
      </c>
      <c r="X28" s="32">
        <v>25</v>
      </c>
    </row>
    <row r="29" spans="1:24" s="12" customFormat="1" ht="16.5" customHeight="1" thickBot="1">
      <c r="A29" s="9">
        <v>24</v>
      </c>
      <c r="B29" s="55" t="s">
        <v>13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7"/>
    </row>
    <row r="30" spans="1:24" s="12" customFormat="1" ht="32.25" customHeight="1" thickBot="1">
      <c r="A30" s="9">
        <v>25</v>
      </c>
      <c r="B30" s="36" t="s">
        <v>1</v>
      </c>
      <c r="C30" s="3" t="s">
        <v>24</v>
      </c>
      <c r="D30" s="52">
        <v>637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4"/>
    </row>
    <row r="31" spans="1:24" s="12" customFormat="1" ht="32.25" customHeight="1" thickBot="1">
      <c r="A31" s="9">
        <v>26</v>
      </c>
      <c r="B31" s="36" t="s">
        <v>2</v>
      </c>
      <c r="C31" s="3" t="s">
        <v>24</v>
      </c>
      <c r="D31" s="28">
        <v>723</v>
      </c>
      <c r="E31" s="28">
        <v>591</v>
      </c>
      <c r="F31" s="28">
        <v>632</v>
      </c>
      <c r="G31" s="28">
        <v>673</v>
      </c>
      <c r="H31" s="28">
        <v>587</v>
      </c>
      <c r="I31" s="28">
        <v>622</v>
      </c>
      <c r="J31" s="28">
        <v>680</v>
      </c>
      <c r="K31" s="28">
        <v>637</v>
      </c>
      <c r="L31" s="28">
        <v>703</v>
      </c>
      <c r="M31" s="28">
        <v>589</v>
      </c>
      <c r="N31" s="28">
        <v>708</v>
      </c>
      <c r="O31" s="28">
        <v>774</v>
      </c>
      <c r="P31" s="28">
        <v>624</v>
      </c>
      <c r="Q31" s="28">
        <v>704</v>
      </c>
      <c r="R31" s="28">
        <v>844</v>
      </c>
      <c r="S31" s="28">
        <v>660</v>
      </c>
      <c r="T31" s="28">
        <v>533</v>
      </c>
      <c r="U31" s="28">
        <v>520</v>
      </c>
      <c r="V31" s="28">
        <v>720</v>
      </c>
      <c r="W31" s="28">
        <v>712</v>
      </c>
      <c r="X31" s="28">
        <v>599</v>
      </c>
    </row>
    <row r="32" spans="1:24" s="19" customFormat="1" ht="48" thickBot="1">
      <c r="A32" s="20">
        <v>27</v>
      </c>
      <c r="B32" s="16" t="s">
        <v>11</v>
      </c>
      <c r="C32" s="21" t="s">
        <v>0</v>
      </c>
      <c r="D32" s="30">
        <f>IF(D31="","n/a",D31/$D$30)</f>
        <v>1.1350078492935636</v>
      </c>
      <c r="E32" s="30">
        <f t="shared" ref="E32:X32" si="4">IF(E31="","n/a",E31/$D$30)</f>
        <v>0.92778649921507061</v>
      </c>
      <c r="F32" s="30">
        <f t="shared" si="4"/>
        <v>0.99215070643642067</v>
      </c>
      <c r="G32" s="30">
        <f t="shared" si="4"/>
        <v>1.0565149136577707</v>
      </c>
      <c r="H32" s="30">
        <f t="shared" si="4"/>
        <v>0.92150706436420726</v>
      </c>
      <c r="I32" s="30">
        <f t="shared" si="4"/>
        <v>0.97645211930926212</v>
      </c>
      <c r="J32" s="30">
        <f t="shared" si="4"/>
        <v>1.0675039246467819</v>
      </c>
      <c r="K32" s="30">
        <f t="shared" si="4"/>
        <v>1</v>
      </c>
      <c r="L32" s="30">
        <f t="shared" si="4"/>
        <v>1.1036106750392465</v>
      </c>
      <c r="M32" s="30">
        <f t="shared" si="4"/>
        <v>0.92464678178963888</v>
      </c>
      <c r="N32" s="30">
        <f t="shared" si="4"/>
        <v>1.1114599686028257</v>
      </c>
      <c r="O32" s="30">
        <f t="shared" si="4"/>
        <v>1.2150706436420722</v>
      </c>
      <c r="P32" s="30">
        <f t="shared" si="4"/>
        <v>0.97959183673469385</v>
      </c>
      <c r="Q32" s="30">
        <f t="shared" si="4"/>
        <v>1.1051805337519622</v>
      </c>
      <c r="R32" s="30">
        <f t="shared" si="4"/>
        <v>1.3249607535321821</v>
      </c>
      <c r="S32" s="30">
        <f t="shared" si="4"/>
        <v>1.0361067503924646</v>
      </c>
      <c r="T32" s="30">
        <f t="shared" si="4"/>
        <v>0.83673469387755106</v>
      </c>
      <c r="U32" s="30">
        <f t="shared" si="4"/>
        <v>0.81632653061224492</v>
      </c>
      <c r="V32" s="30">
        <f t="shared" si="4"/>
        <v>1.1302982731554161</v>
      </c>
      <c r="W32" s="30">
        <f t="shared" si="4"/>
        <v>1.1177394034536892</v>
      </c>
      <c r="X32" s="30">
        <f t="shared" si="4"/>
        <v>0.94034536891679754</v>
      </c>
    </row>
    <row r="33" spans="1:24" s="12" customFormat="1" ht="32.25" customHeight="1" thickBot="1">
      <c r="A33" s="9">
        <v>28</v>
      </c>
      <c r="B33" s="36" t="s">
        <v>4</v>
      </c>
      <c r="C33" s="3" t="s">
        <v>24</v>
      </c>
      <c r="D33" s="28">
        <v>173</v>
      </c>
      <c r="E33" s="28">
        <v>90</v>
      </c>
      <c r="F33" s="28">
        <v>157</v>
      </c>
      <c r="G33" s="28">
        <v>94</v>
      </c>
      <c r="H33" s="28">
        <v>125</v>
      </c>
      <c r="I33" s="28">
        <v>119</v>
      </c>
      <c r="J33" s="28">
        <v>102</v>
      </c>
      <c r="K33" s="28">
        <v>85</v>
      </c>
      <c r="L33" s="28">
        <v>133</v>
      </c>
      <c r="M33" s="28">
        <v>171</v>
      </c>
      <c r="N33" s="28">
        <v>105</v>
      </c>
      <c r="O33" s="28">
        <v>168</v>
      </c>
      <c r="P33" s="28">
        <v>102</v>
      </c>
      <c r="Q33" s="28">
        <v>142</v>
      </c>
      <c r="R33" s="28">
        <v>128</v>
      </c>
      <c r="S33" s="28">
        <v>84</v>
      </c>
      <c r="T33" s="28">
        <v>118</v>
      </c>
      <c r="U33" s="28">
        <v>99</v>
      </c>
      <c r="V33" s="28">
        <v>161</v>
      </c>
      <c r="W33" s="28">
        <v>109</v>
      </c>
      <c r="X33" s="28">
        <v>152</v>
      </c>
    </row>
    <row r="34" spans="1:24" ht="16.5" thickBot="1">
      <c r="A34" s="9">
        <v>29</v>
      </c>
      <c r="B34" s="36" t="s">
        <v>5</v>
      </c>
      <c r="C34" s="3" t="s">
        <v>24</v>
      </c>
      <c r="D34" s="32">
        <v>30</v>
      </c>
      <c r="E34" s="32">
        <v>15</v>
      </c>
      <c r="F34" s="32">
        <v>3</v>
      </c>
      <c r="G34" s="32">
        <v>30</v>
      </c>
      <c r="H34" s="32">
        <v>15</v>
      </c>
      <c r="I34" s="32">
        <v>20</v>
      </c>
      <c r="J34" s="32">
        <v>33</v>
      </c>
      <c r="K34" s="32">
        <v>4</v>
      </c>
      <c r="L34" s="32">
        <v>12</v>
      </c>
      <c r="M34" s="32">
        <v>19</v>
      </c>
      <c r="N34" s="32">
        <v>29</v>
      </c>
      <c r="O34" s="32">
        <v>4</v>
      </c>
      <c r="P34" s="32">
        <v>15</v>
      </c>
      <c r="Q34" s="28">
        <v>8</v>
      </c>
      <c r="R34" s="28">
        <v>37</v>
      </c>
      <c r="S34" s="28">
        <v>27</v>
      </c>
      <c r="T34" s="28">
        <v>4</v>
      </c>
      <c r="U34" s="28">
        <v>12</v>
      </c>
      <c r="V34" s="28">
        <v>11</v>
      </c>
      <c r="W34" s="28">
        <v>32</v>
      </c>
      <c r="X34" s="28">
        <v>15</v>
      </c>
    </row>
    <row r="35" spans="1:24" s="6" customFormat="1" ht="15.75">
      <c r="A35" s="8"/>
      <c r="B35" s="43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T35" s="12"/>
      <c r="U35" s="12"/>
      <c r="V35" s="12"/>
      <c r="W35" s="12"/>
      <c r="X35" s="12"/>
    </row>
    <row r="36" spans="1:24" ht="15.75">
      <c r="A36" s="8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24" ht="15.75">
      <c r="A37" s="8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 spans="1:24" ht="15.75">
      <c r="A38" s="8"/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1:24" ht="30" customHeight="1">
      <c r="A39" s="13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24" ht="15.75">
      <c r="A40" s="2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24" ht="15.75">
      <c r="A41" s="2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</sheetData>
  <customSheetViews>
    <customSheetView guid="{8925193B-C853-4D01-B936-2E82B771FA45}" topLeftCell="A23">
      <selection activeCell="B10" sqref="B10"/>
      <pageMargins left="0.70866141732283472" right="0.70866141732283472" top="0.78740157480314965" bottom="0.78740157480314965" header="0.31496062992125984" footer="0.31496062992125984"/>
      <pageSetup paperSize="9" scale="65" orientation="landscape"/>
    </customSheetView>
  </customSheetViews>
  <mergeCells count="20">
    <mergeCell ref="B23:X23"/>
    <mergeCell ref="D24:X24"/>
    <mergeCell ref="B29:X29"/>
    <mergeCell ref="D30:X30"/>
    <mergeCell ref="D6:X6"/>
    <mergeCell ref="B11:X11"/>
    <mergeCell ref="D12:X12"/>
    <mergeCell ref="B17:X17"/>
    <mergeCell ref="D18:X18"/>
    <mergeCell ref="A3:S3"/>
    <mergeCell ref="B1:X1"/>
    <mergeCell ref="V2:X2"/>
    <mergeCell ref="B5:X5"/>
    <mergeCell ref="B41:R41"/>
    <mergeCell ref="B39:R39"/>
    <mergeCell ref="B36:R36"/>
    <mergeCell ref="B35:R35"/>
    <mergeCell ref="B40:R40"/>
    <mergeCell ref="B38:R38"/>
    <mergeCell ref="B37:R37"/>
  </mergeCells>
  <pageMargins left="0.70866141732283472" right="0.70866141732283472" top="0.78740157480314965" bottom="0.78740157480314965" header="0.31496062992125984" footer="0.31496062992125984"/>
  <pageSetup paperSize="9" scale="4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Q20"/>
  <sheetViews>
    <sheetView view="pageBreakPreview" zoomScale="80" zoomScaleNormal="80" zoomScaleSheetLayoutView="80" workbookViewId="0">
      <selection activeCell="O2" sqref="O2:Q2"/>
    </sheetView>
  </sheetViews>
  <sheetFormatPr defaultColWidth="11.42578125" defaultRowHeight="15"/>
  <cols>
    <col min="1" max="1" width="5.7109375" style="12" customWidth="1"/>
    <col min="2" max="2" width="30.7109375" style="19" customWidth="1"/>
    <col min="3" max="3" width="10" style="12" customWidth="1"/>
    <col min="4" max="11" width="11.42578125" style="12" customWidth="1"/>
    <col min="12" max="16384" width="11.42578125" style="12"/>
  </cols>
  <sheetData>
    <row r="1" spans="1:17" ht="25.5" customHeight="1" thickBot="1">
      <c r="B1" s="68" t="s">
        <v>28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15.75">
      <c r="A2" s="35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N2" s="39"/>
      <c r="O2" s="71" t="s">
        <v>29</v>
      </c>
      <c r="P2" s="71"/>
      <c r="Q2" s="71"/>
    </row>
    <row r="3" spans="1:17" ht="16.5" thickBot="1">
      <c r="A3" s="6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26"/>
      <c r="N3" s="26"/>
      <c r="O3" s="26"/>
      <c r="P3" s="26"/>
      <c r="Q3" s="26"/>
    </row>
    <row r="4" spans="1:17" ht="20.25" customHeight="1" thickBot="1">
      <c r="A4" s="11"/>
      <c r="B4" s="18"/>
      <c r="C4" s="14" t="s">
        <v>23</v>
      </c>
      <c r="D4" s="15">
        <v>2005</v>
      </c>
      <c r="E4" s="15">
        <v>2006</v>
      </c>
      <c r="F4" s="15">
        <v>2007</v>
      </c>
      <c r="G4" s="15">
        <v>2008</v>
      </c>
      <c r="H4" s="15">
        <v>2009</v>
      </c>
      <c r="I4" s="15">
        <v>2010</v>
      </c>
      <c r="J4" s="15">
        <v>2011</v>
      </c>
      <c r="K4" s="15">
        <v>2012</v>
      </c>
      <c r="L4" s="24">
        <v>2013</v>
      </c>
      <c r="M4" s="25">
        <v>2014</v>
      </c>
      <c r="N4" s="25">
        <v>2015</v>
      </c>
      <c r="O4" s="25">
        <v>2016</v>
      </c>
      <c r="P4" s="25">
        <v>2017</v>
      </c>
      <c r="Q4" s="25">
        <v>2018</v>
      </c>
    </row>
    <row r="5" spans="1:17" ht="16.5" thickBot="1">
      <c r="A5" s="11"/>
      <c r="B5" s="63" t="s">
        <v>25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5"/>
    </row>
    <row r="6" spans="1:17" ht="32.25" customHeight="1" thickBot="1">
      <c r="A6" s="9">
        <v>1</v>
      </c>
      <c r="B6" s="16" t="s">
        <v>15</v>
      </c>
      <c r="C6" s="3" t="s">
        <v>24</v>
      </c>
      <c r="D6" s="28">
        <v>649</v>
      </c>
      <c r="E6" s="28">
        <v>645</v>
      </c>
      <c r="F6" s="28">
        <v>635</v>
      </c>
      <c r="G6" s="28">
        <v>689</v>
      </c>
      <c r="H6" s="28">
        <v>811</v>
      </c>
      <c r="I6" s="28">
        <v>728</v>
      </c>
      <c r="J6" s="28">
        <v>583</v>
      </c>
      <c r="K6" s="28">
        <v>757</v>
      </c>
      <c r="L6" s="28">
        <v>671</v>
      </c>
      <c r="M6" s="28">
        <v>567</v>
      </c>
      <c r="N6" s="28">
        <v>540</v>
      </c>
      <c r="O6" s="28">
        <v>742</v>
      </c>
      <c r="P6" s="28">
        <v>765</v>
      </c>
      <c r="Q6" s="28">
        <v>581</v>
      </c>
    </row>
    <row r="7" spans="1:17" s="19" customFormat="1" ht="32.25" customHeight="1" thickBot="1">
      <c r="A7" s="20">
        <v>2</v>
      </c>
      <c r="B7" s="16" t="s">
        <v>26</v>
      </c>
      <c r="C7" s="2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32.25" customHeight="1" thickBot="1">
      <c r="A8" s="9">
        <v>3</v>
      </c>
      <c r="B8" s="16" t="s">
        <v>16</v>
      </c>
      <c r="C8" s="3" t="s">
        <v>24</v>
      </c>
      <c r="D8" s="28">
        <v>572</v>
      </c>
      <c r="E8" s="28">
        <v>583</v>
      </c>
      <c r="F8" s="28">
        <v>635</v>
      </c>
      <c r="G8" s="28">
        <v>685</v>
      </c>
      <c r="H8" s="28">
        <v>756</v>
      </c>
      <c r="I8" s="28">
        <v>742</v>
      </c>
      <c r="J8" s="28">
        <v>560</v>
      </c>
      <c r="K8" s="28">
        <v>647</v>
      </c>
      <c r="L8" s="28">
        <v>712</v>
      </c>
      <c r="M8" s="28">
        <v>548</v>
      </c>
      <c r="N8" s="28">
        <v>518</v>
      </c>
      <c r="O8" s="28">
        <v>743</v>
      </c>
      <c r="P8" s="28">
        <v>715</v>
      </c>
      <c r="Q8" s="28">
        <v>532</v>
      </c>
    </row>
    <row r="9" spans="1:17" ht="32.25" customHeight="1" thickBot="1">
      <c r="A9" s="29">
        <v>4</v>
      </c>
      <c r="B9" s="16" t="s">
        <v>17</v>
      </c>
      <c r="C9" s="3" t="s">
        <v>24</v>
      </c>
      <c r="D9" s="28">
        <v>668</v>
      </c>
      <c r="E9" s="28">
        <v>720</v>
      </c>
      <c r="F9" s="28">
        <v>639</v>
      </c>
      <c r="G9" s="28">
        <v>732</v>
      </c>
      <c r="H9" s="28">
        <v>752</v>
      </c>
      <c r="I9" s="28">
        <v>770</v>
      </c>
      <c r="J9" s="28">
        <v>657</v>
      </c>
      <c r="K9" s="28">
        <v>785</v>
      </c>
      <c r="L9" s="28">
        <v>670</v>
      </c>
      <c r="M9" s="28">
        <v>622</v>
      </c>
      <c r="N9" s="28">
        <v>571</v>
      </c>
      <c r="O9" s="28">
        <v>741</v>
      </c>
      <c r="P9" s="28">
        <v>824</v>
      </c>
      <c r="Q9" s="28">
        <v>588</v>
      </c>
    </row>
    <row r="10" spans="1:17" ht="32.25" customHeight="1" thickBot="1">
      <c r="A10" s="29">
        <v>5</v>
      </c>
      <c r="B10" s="16" t="s">
        <v>18</v>
      </c>
      <c r="C10" s="3" t="s">
        <v>24</v>
      </c>
      <c r="D10" s="28">
        <v>637</v>
      </c>
      <c r="E10" s="28">
        <v>703</v>
      </c>
      <c r="F10" s="28">
        <v>589</v>
      </c>
      <c r="G10" s="28">
        <v>708</v>
      </c>
      <c r="H10" s="28">
        <v>637</v>
      </c>
      <c r="I10" s="28">
        <v>624</v>
      </c>
      <c r="J10" s="28">
        <v>704</v>
      </c>
      <c r="K10" s="28">
        <v>844</v>
      </c>
      <c r="L10" s="28">
        <v>660</v>
      </c>
      <c r="M10" s="28">
        <v>533</v>
      </c>
      <c r="N10" s="28">
        <v>520</v>
      </c>
      <c r="O10" s="28">
        <v>720</v>
      </c>
      <c r="P10" s="28">
        <v>712</v>
      </c>
      <c r="Q10" s="28">
        <v>599</v>
      </c>
    </row>
    <row r="11" spans="1:17" ht="32.25" customHeight="1" thickBot="1">
      <c r="A11" s="29">
        <v>6</v>
      </c>
      <c r="B11" s="16" t="s">
        <v>19</v>
      </c>
      <c r="C11" s="3" t="s">
        <v>24</v>
      </c>
      <c r="D11" s="28">
        <v>713</v>
      </c>
      <c r="E11" s="28">
        <v>620</v>
      </c>
      <c r="F11" s="28">
        <v>638</v>
      </c>
      <c r="G11" s="28">
        <v>710</v>
      </c>
      <c r="H11" s="28">
        <v>773</v>
      </c>
      <c r="I11" s="28">
        <v>769</v>
      </c>
      <c r="J11" s="28">
        <v>583</v>
      </c>
      <c r="K11" s="28">
        <v>672</v>
      </c>
      <c r="L11" s="28">
        <v>675</v>
      </c>
      <c r="M11" s="28">
        <v>589</v>
      </c>
      <c r="N11" s="28">
        <v>569</v>
      </c>
      <c r="O11" s="28">
        <v>786</v>
      </c>
      <c r="P11" s="28">
        <v>797</v>
      </c>
      <c r="Q11" s="28">
        <v>558</v>
      </c>
    </row>
    <row r="12" spans="1:17" ht="32.25" customHeight="1" thickBot="1">
      <c r="A12" s="29">
        <v>7</v>
      </c>
      <c r="B12" s="16" t="s">
        <v>20</v>
      </c>
      <c r="C12" s="3" t="s">
        <v>24</v>
      </c>
      <c r="D12" s="28">
        <v>766</v>
      </c>
      <c r="E12" s="28">
        <v>728</v>
      </c>
      <c r="F12" s="28">
        <v>586</v>
      </c>
      <c r="G12" s="28">
        <v>684</v>
      </c>
      <c r="H12" s="28">
        <v>899</v>
      </c>
      <c r="I12" s="28">
        <v>820</v>
      </c>
      <c r="J12" s="28">
        <v>631</v>
      </c>
      <c r="K12" s="28">
        <v>839</v>
      </c>
      <c r="L12" s="28">
        <v>677</v>
      </c>
      <c r="M12" s="28">
        <v>604</v>
      </c>
      <c r="N12" s="28">
        <v>563</v>
      </c>
      <c r="O12" s="28">
        <v>756</v>
      </c>
      <c r="P12" s="28">
        <v>788</v>
      </c>
      <c r="Q12" s="28">
        <v>617</v>
      </c>
    </row>
    <row r="13" spans="1:17" ht="32.25" customHeight="1" thickBot="1">
      <c r="A13" s="29">
        <v>8</v>
      </c>
      <c r="B13" s="16" t="s">
        <v>21</v>
      </c>
      <c r="C13" s="3" t="s">
        <v>24</v>
      </c>
      <c r="D13" s="28">
        <v>695</v>
      </c>
      <c r="E13" s="28">
        <v>663</v>
      </c>
      <c r="F13" s="28">
        <v>585</v>
      </c>
      <c r="G13" s="28">
        <v>691</v>
      </c>
      <c r="H13" s="28">
        <v>805</v>
      </c>
      <c r="I13" s="28">
        <v>788</v>
      </c>
      <c r="J13" s="28">
        <v>579</v>
      </c>
      <c r="K13" s="28">
        <v>766</v>
      </c>
      <c r="L13" s="28">
        <v>657</v>
      </c>
      <c r="M13" s="28">
        <v>582</v>
      </c>
      <c r="N13" s="28">
        <v>574</v>
      </c>
      <c r="O13" s="28">
        <v>778</v>
      </c>
      <c r="P13" s="28">
        <v>806</v>
      </c>
      <c r="Q13" s="28">
        <v>596</v>
      </c>
    </row>
    <row r="14" spans="1:17" ht="32.25" customHeight="1" thickBot="1">
      <c r="A14" s="9">
        <v>9</v>
      </c>
      <c r="B14" s="16" t="s">
        <v>22</v>
      </c>
      <c r="C14" s="3" t="s">
        <v>24</v>
      </c>
      <c r="D14" s="28">
        <v>649</v>
      </c>
      <c r="E14" s="28">
        <v>601</v>
      </c>
      <c r="F14" s="28">
        <v>657</v>
      </c>
      <c r="G14" s="28">
        <v>643</v>
      </c>
      <c r="H14" s="28">
        <v>828</v>
      </c>
      <c r="I14" s="28">
        <v>651</v>
      </c>
      <c r="J14" s="28">
        <v>574</v>
      </c>
      <c r="K14" s="28">
        <v>830</v>
      </c>
      <c r="L14" s="28">
        <v>650</v>
      </c>
      <c r="M14" s="28">
        <v>523</v>
      </c>
      <c r="N14" s="28">
        <v>499</v>
      </c>
      <c r="O14" s="28">
        <v>671</v>
      </c>
      <c r="P14" s="28">
        <v>730</v>
      </c>
      <c r="Q14" s="28">
        <v>610</v>
      </c>
    </row>
    <row r="15" spans="1:17" ht="15.75">
      <c r="A15" s="8"/>
      <c r="B15" s="41"/>
      <c r="C15" s="42"/>
      <c r="D15" s="42"/>
      <c r="E15" s="42"/>
      <c r="F15" s="42"/>
      <c r="G15" s="42"/>
      <c r="H15" s="42"/>
      <c r="I15" s="42"/>
      <c r="J15" s="42"/>
      <c r="K15" s="42"/>
    </row>
    <row r="16" spans="1:17" ht="15.75">
      <c r="A16" s="8"/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ht="15.75">
      <c r="A17" s="8"/>
      <c r="B17" s="41"/>
      <c r="C17" s="42"/>
      <c r="D17" s="42"/>
      <c r="E17" s="42"/>
      <c r="F17" s="42"/>
      <c r="G17" s="42"/>
      <c r="H17" s="42"/>
      <c r="I17" s="42"/>
      <c r="J17" s="42"/>
      <c r="K17" s="42"/>
    </row>
    <row r="18" spans="1:11" ht="30" customHeight="1">
      <c r="A18" s="13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15.75">
      <c r="A19" s="27"/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 ht="15.75">
      <c r="A20" s="27"/>
      <c r="B20" s="40"/>
      <c r="C20" s="40"/>
      <c r="D20" s="40"/>
      <c r="E20" s="40"/>
      <c r="F20" s="40"/>
      <c r="G20" s="40"/>
      <c r="H20" s="40"/>
      <c r="I20" s="40"/>
      <c r="J20" s="40"/>
      <c r="K20" s="40"/>
    </row>
  </sheetData>
  <mergeCells count="10">
    <mergeCell ref="A3:L3"/>
    <mergeCell ref="B20:K20"/>
    <mergeCell ref="B15:K15"/>
    <mergeCell ref="B16:K16"/>
    <mergeCell ref="B17:K17"/>
    <mergeCell ref="B18:K18"/>
    <mergeCell ref="B19:K19"/>
    <mergeCell ref="B1:Q1"/>
    <mergeCell ref="O2:Q2"/>
    <mergeCell ref="B5:Q5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B-2a</vt:lpstr>
      <vt:lpstr>B-2b - by regions</vt:lpstr>
      <vt:lpstr>'B-2a'!Область_печати</vt:lpstr>
      <vt:lpstr>'B-2b - by regions'!Область_печати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Alla.Kirnosova</cp:lastModifiedBy>
  <cp:lastPrinted>2019-05-22T14:18:03Z</cp:lastPrinted>
  <dcterms:created xsi:type="dcterms:W3CDTF">2011-05-01T09:55:58Z</dcterms:created>
  <dcterms:modified xsi:type="dcterms:W3CDTF">2019-05-22T14:18:18Z</dcterms:modified>
</cp:coreProperties>
</file>