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465" windowWidth="19440" windowHeight="11745"/>
  </bookViews>
  <sheets>
    <sheet name="G-3" sheetId="7" r:id="rId1"/>
  </sheets>
  <calcPr calcId="144525" concurrentCalc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T10" i="7" l="1"/>
  <c r="U10" i="7"/>
  <c r="V10" i="7"/>
  <c r="W10" i="7"/>
  <c r="T7" i="7"/>
  <c r="U7" i="7"/>
  <c r="V7" i="7"/>
  <c r="W7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D10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</calcChain>
</file>

<file path=xl/sharedStrings.xml><?xml version="1.0" encoding="utf-8"?>
<sst xmlns="http://schemas.openxmlformats.org/spreadsheetml/2006/main" count="17" uniqueCount="14">
  <si>
    <t>Unit</t>
  </si>
  <si>
    <t>ktoe</t>
  </si>
  <si>
    <t>Final energy consumption</t>
  </si>
  <si>
    <t>billion international dollars</t>
  </si>
  <si>
    <t xml:space="preserve">toe/million international dollars </t>
  </si>
  <si>
    <t>Total primary energy supply</t>
  </si>
  <si>
    <r>
      <t xml:space="preserve">Time series data on the indicators for 1990-2017, Table G-3. Energy intensity: </t>
    </r>
    <r>
      <rPr>
        <i/>
        <sz val="14"/>
        <color indexed="8"/>
        <rFont val="Calibri"/>
        <family val="2"/>
      </rPr>
      <t>Belarus</t>
    </r>
  </si>
  <si>
    <t xml:space="preserve">toe/billion international dollars </t>
  </si>
  <si>
    <t>Reference:</t>
  </si>
  <si>
    <r>
      <t xml:space="preserve">Energy intensity
</t>
    </r>
    <r>
      <rPr>
        <sz val="12"/>
        <color indexed="8"/>
        <rFont val="Calibri"/>
        <family val="2"/>
        <charset val="204"/>
      </rPr>
      <t>(in terms of final energy consumption )</t>
    </r>
  </si>
  <si>
    <r>
      <t xml:space="preserve">Energy intensity
</t>
    </r>
    <r>
      <rPr>
        <sz val="12"/>
        <color indexed="8"/>
        <rFont val="Calibri"/>
        <family val="2"/>
        <charset val="204"/>
      </rPr>
      <t>(in terms of total primary energy supply)</t>
    </r>
  </si>
  <si>
    <t>GDP in terms of PPP at constant prices (2011)
by the World Bank as of October 28, 2019</t>
  </si>
  <si>
    <t>October 28, 2019</t>
  </si>
  <si>
    <t>Data of International Energy Agency (Energy Balances of Belarus).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</si>
</sst>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i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u/>
      <sz val="10"/>
      <color theme="1"/>
      <name val="Calibri"/>
      <family val="2"/>
    </font>
    <font>
      <i/>
      <sz val="11"/>
      <color theme="1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/>
    </xf>
    <xf numFmtId="0" fontId="1" fillId="2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right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ulka3" displayName="Tabulka3" ref="A9:A11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zoomScaleNormal="100" workbookViewId="0">
      <selection activeCell="G7" sqref="G7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2.7109375" style="1" customWidth="1"/>
    <col min="4" max="10" width="10.28515625" style="1" customWidth="1"/>
    <col min="11" max="19" width="11.28515625" style="1" customWidth="1"/>
    <col min="20" max="16384" width="11.42578125" style="1"/>
  </cols>
  <sheetData>
    <row r="1" spans="1:23" ht="18.75" x14ac:dyDescent="0.3">
      <c r="A1" s="3"/>
      <c r="B1" s="25" t="s">
        <v>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17"/>
      <c r="U1" s="17"/>
      <c r="V1" s="17"/>
      <c r="W1" s="17"/>
    </row>
    <row r="2" spans="1:23" ht="15.75" thickBot="1" x14ac:dyDescent="0.3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V2" s="29" t="s">
        <v>12</v>
      </c>
      <c r="W2" s="29"/>
    </row>
    <row r="3" spans="1:23" ht="16.5" thickBot="1" x14ac:dyDescent="0.3">
      <c r="A3" s="5"/>
      <c r="B3" s="6"/>
      <c r="C3" s="7" t="s">
        <v>0</v>
      </c>
      <c r="D3" s="7">
        <v>1990</v>
      </c>
      <c r="E3" s="7">
        <v>1995</v>
      </c>
      <c r="F3" s="7">
        <v>2000</v>
      </c>
      <c r="G3" s="7">
        <v>2001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7">
        <v>2012</v>
      </c>
      <c r="S3" s="7">
        <v>2013</v>
      </c>
      <c r="T3" s="7">
        <v>2014</v>
      </c>
      <c r="U3" s="7">
        <v>2015</v>
      </c>
      <c r="V3" s="7">
        <v>2016</v>
      </c>
      <c r="W3" s="7">
        <v>2017</v>
      </c>
    </row>
    <row r="4" spans="1:23" ht="63.75" thickBot="1" x14ac:dyDescent="0.3">
      <c r="A4" s="8">
        <v>1</v>
      </c>
      <c r="B4" s="9" t="s">
        <v>11</v>
      </c>
      <c r="C4" s="10" t="s">
        <v>3</v>
      </c>
      <c r="D4" s="15">
        <v>85.24761533710722</v>
      </c>
      <c r="E4" s="15">
        <v>55.660650968345706</v>
      </c>
      <c r="F4" s="15">
        <v>75.589607861311407</v>
      </c>
      <c r="G4" s="15">
        <v>79.161448132328616</v>
      </c>
      <c r="H4" s="15">
        <v>83.155354931663354</v>
      </c>
      <c r="I4" s="15">
        <v>89.012146702409865</v>
      </c>
      <c r="J4" s="15">
        <v>99.203808832434063</v>
      </c>
      <c r="K4" s="15">
        <v>108.52896837412918</v>
      </c>
      <c r="L4" s="15">
        <v>119.38185958157331</v>
      </c>
      <c r="M4" s="15">
        <v>129.64870730868316</v>
      </c>
      <c r="N4" s="15">
        <v>142.8728747275444</v>
      </c>
      <c r="O4" s="15">
        <v>143.15861377628235</v>
      </c>
      <c r="P4" s="15">
        <v>154.32250445823158</v>
      </c>
      <c r="Q4" s="15">
        <v>162.62306050226007</v>
      </c>
      <c r="R4" s="15">
        <v>165.36673194642117</v>
      </c>
      <c r="S4" s="15">
        <v>167.02613888198078</v>
      </c>
      <c r="T4" s="15">
        <v>169.90965284614433</v>
      </c>
      <c r="U4" s="15">
        <v>163.40284280506611</v>
      </c>
      <c r="V4" s="15">
        <v>159.27455750747328</v>
      </c>
      <c r="W4" s="15">
        <v>163.30768157274241</v>
      </c>
    </row>
    <row r="5" spans="1:23" ht="15.75" customHeight="1" thickBot="1" x14ac:dyDescent="0.3">
      <c r="A5" s="8">
        <v>2</v>
      </c>
      <c r="B5" s="26" t="s">
        <v>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</row>
    <row r="6" spans="1:23" ht="32.25" thickBot="1" x14ac:dyDescent="0.3">
      <c r="A6" s="8">
        <v>3</v>
      </c>
      <c r="B6" s="9" t="s">
        <v>2</v>
      </c>
      <c r="C6" s="10" t="s">
        <v>1</v>
      </c>
      <c r="D6" s="20">
        <v>34494</v>
      </c>
      <c r="E6" s="20">
        <v>18349</v>
      </c>
      <c r="F6" s="20">
        <v>18027</v>
      </c>
      <c r="G6" s="20">
        <v>18271</v>
      </c>
      <c r="H6" s="20">
        <v>18547</v>
      </c>
      <c r="I6" s="20">
        <v>19154</v>
      </c>
      <c r="J6" s="20">
        <v>19009</v>
      </c>
      <c r="K6" s="20">
        <v>19030</v>
      </c>
      <c r="L6" s="20">
        <v>20503</v>
      </c>
      <c r="M6" s="20">
        <v>19984</v>
      </c>
      <c r="N6" s="20">
        <v>19651</v>
      </c>
      <c r="O6" s="20">
        <v>18919</v>
      </c>
      <c r="P6" s="20">
        <v>19618</v>
      </c>
      <c r="Q6" s="20">
        <v>20742</v>
      </c>
      <c r="R6" s="20">
        <v>22947</v>
      </c>
      <c r="S6" s="20">
        <v>19712</v>
      </c>
      <c r="T6" s="20">
        <v>20264</v>
      </c>
      <c r="U6" s="20">
        <v>18239</v>
      </c>
      <c r="V6" s="20">
        <v>18444</v>
      </c>
      <c r="W6" s="20">
        <v>18891</v>
      </c>
    </row>
    <row r="7" spans="1:23" ht="48" thickBot="1" x14ac:dyDescent="0.3">
      <c r="A7" s="8">
        <v>4</v>
      </c>
      <c r="B7" s="18" t="s">
        <v>9</v>
      </c>
      <c r="C7" s="16" t="s">
        <v>4</v>
      </c>
      <c r="D7" s="21">
        <f>IF(D6="", "n/a", D6/D$4)</f>
        <v>404.63301951139965</v>
      </c>
      <c r="E7" s="21">
        <f t="shared" ref="E7:W7" si="0">IF(E6="", "n/a", E6/E$4)</f>
        <v>329.65837949748561</v>
      </c>
      <c r="F7" s="21">
        <f t="shared" si="0"/>
        <v>238.48516363618623</v>
      </c>
      <c r="G7" s="21">
        <f t="shared" si="0"/>
        <v>230.80679334538772</v>
      </c>
      <c r="H7" s="21">
        <f t="shared" si="0"/>
        <v>223.04035639366617</v>
      </c>
      <c r="I7" s="21">
        <f t="shared" si="0"/>
        <v>215.18411486060066</v>
      </c>
      <c r="J7" s="21">
        <f t="shared" si="0"/>
        <v>191.61562669542508</v>
      </c>
      <c r="K7" s="21">
        <f t="shared" si="0"/>
        <v>175.3448898030465</v>
      </c>
      <c r="L7" s="21">
        <f t="shared" si="0"/>
        <v>171.74301080467217</v>
      </c>
      <c r="M7" s="21">
        <f t="shared" si="0"/>
        <v>154.13960088641457</v>
      </c>
      <c r="N7" s="21">
        <f t="shared" si="0"/>
        <v>137.54185346570543</v>
      </c>
      <c r="O7" s="21">
        <f t="shared" si="0"/>
        <v>132.15411564102743</v>
      </c>
      <c r="P7" s="21">
        <f t="shared" si="0"/>
        <v>127.12339051826198</v>
      </c>
      <c r="Q7" s="21">
        <f t="shared" si="0"/>
        <v>127.54648655571044</v>
      </c>
      <c r="R7" s="21">
        <f t="shared" si="0"/>
        <v>138.76430724551557</v>
      </c>
      <c r="S7" s="21">
        <f t="shared" si="0"/>
        <v>118.01745602182858</v>
      </c>
      <c r="T7" s="21">
        <f t="shared" si="0"/>
        <v>119.26338298359863</v>
      </c>
      <c r="U7" s="21">
        <f t="shared" si="0"/>
        <v>111.61984508285752</v>
      </c>
      <c r="V7" s="21">
        <f t="shared" si="0"/>
        <v>115.80003918161627</v>
      </c>
      <c r="W7" s="21">
        <f t="shared" si="0"/>
        <v>115.67735098599971</v>
      </c>
    </row>
    <row r="8" spans="1:23" ht="15.75" customHeight="1" thickBot="1" x14ac:dyDescent="0.3">
      <c r="A8" s="8">
        <v>5</v>
      </c>
      <c r="B8" s="26" t="s">
        <v>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</row>
    <row r="9" spans="1:23" ht="32.25" thickBot="1" x14ac:dyDescent="0.3">
      <c r="A9" s="11">
        <v>6</v>
      </c>
      <c r="B9" s="9" t="s">
        <v>5</v>
      </c>
      <c r="C9" s="10" t="s">
        <v>1</v>
      </c>
      <c r="D9" s="20">
        <v>45549</v>
      </c>
      <c r="E9" s="20">
        <v>24816</v>
      </c>
      <c r="F9" s="20">
        <v>24701</v>
      </c>
      <c r="G9" s="20">
        <v>24817</v>
      </c>
      <c r="H9" s="20">
        <v>25301</v>
      </c>
      <c r="I9" s="20">
        <v>26027</v>
      </c>
      <c r="J9" s="20">
        <v>26908</v>
      </c>
      <c r="K9" s="20">
        <v>26893</v>
      </c>
      <c r="L9" s="20">
        <v>28630</v>
      </c>
      <c r="M9" s="20">
        <v>28036</v>
      </c>
      <c r="N9" s="20">
        <v>28069</v>
      </c>
      <c r="O9" s="20">
        <v>26574</v>
      </c>
      <c r="P9" s="20">
        <v>27502</v>
      </c>
      <c r="Q9" s="20">
        <v>29217</v>
      </c>
      <c r="R9" s="20">
        <v>30469</v>
      </c>
      <c r="S9" s="20">
        <v>27166</v>
      </c>
      <c r="T9" s="20">
        <v>27679</v>
      </c>
      <c r="U9" s="20">
        <v>25227</v>
      </c>
      <c r="V9" s="20">
        <v>25039</v>
      </c>
      <c r="W9" s="20">
        <v>25513</v>
      </c>
    </row>
    <row r="10" spans="1:23" ht="48" thickBot="1" x14ac:dyDescent="0.3">
      <c r="A10" s="11">
        <v>7</v>
      </c>
      <c r="B10" s="19" t="s">
        <v>10</v>
      </c>
      <c r="C10" s="10" t="s">
        <v>7</v>
      </c>
      <c r="D10" s="22">
        <f>IF(D9="", "n/a", D9/D$4)</f>
        <v>534.31406638037754</v>
      </c>
      <c r="E10" s="22">
        <f t="shared" ref="E10:W10" si="1">IF(E9="", "n/a", E9/E$4)</f>
        <v>445.84458802166893</v>
      </c>
      <c r="F10" s="22">
        <f t="shared" si="1"/>
        <v>326.77772380193244</v>
      </c>
      <c r="G10" s="22">
        <f t="shared" si="1"/>
        <v>313.49856003790092</v>
      </c>
      <c r="H10" s="22">
        <f t="shared" si="1"/>
        <v>304.2618243983473</v>
      </c>
      <c r="I10" s="22">
        <f t="shared" si="1"/>
        <v>292.39829578557237</v>
      </c>
      <c r="J10" s="22">
        <f t="shared" si="1"/>
        <v>271.23958562367818</v>
      </c>
      <c r="K10" s="22">
        <f t="shared" si="1"/>
        <v>247.79559230022753</v>
      </c>
      <c r="L10" s="22">
        <f t="shared" si="1"/>
        <v>239.818680160843</v>
      </c>
      <c r="M10" s="22">
        <f t="shared" si="1"/>
        <v>216.24588923396311</v>
      </c>
      <c r="N10" s="22">
        <f t="shared" si="1"/>
        <v>196.46136506686102</v>
      </c>
      <c r="O10" s="22">
        <f t="shared" si="1"/>
        <v>185.62627353690274</v>
      </c>
      <c r="P10" s="22">
        <f t="shared" si="1"/>
        <v>178.21120838175355</v>
      </c>
      <c r="Q10" s="22">
        <f t="shared" si="1"/>
        <v>179.66086672925425</v>
      </c>
      <c r="R10" s="22">
        <f t="shared" si="1"/>
        <v>184.25108630599266</v>
      </c>
      <c r="S10" s="22">
        <f t="shared" si="1"/>
        <v>162.64520141482322</v>
      </c>
      <c r="T10" s="22">
        <f t="shared" si="1"/>
        <v>162.90422313477234</v>
      </c>
      <c r="U10" s="22">
        <f t="shared" si="1"/>
        <v>154.38531892676389</v>
      </c>
      <c r="V10" s="22">
        <f t="shared" si="1"/>
        <v>157.20652684170949</v>
      </c>
      <c r="W10" s="22">
        <f t="shared" si="1"/>
        <v>156.22657644941032</v>
      </c>
    </row>
    <row r="11" spans="1:23" x14ac:dyDescent="0.25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3"/>
    </row>
    <row r="12" spans="1:23" ht="15.75" x14ac:dyDescent="0.25">
      <c r="B12" s="23" t="s">
        <v>8</v>
      </c>
    </row>
    <row r="13" spans="1:23" ht="15.75" x14ac:dyDescent="0.25">
      <c r="B13" s="24" t="s">
        <v>13</v>
      </c>
      <c r="C13" s="24"/>
      <c r="D13" s="24"/>
      <c r="E13" s="24"/>
      <c r="F13" s="24"/>
      <c r="G13" s="24"/>
      <c r="H13" s="24"/>
    </row>
    <row r="14" spans="1:23" ht="15.75" x14ac:dyDescent="0.25">
      <c r="B14" s="2"/>
    </row>
    <row r="15" spans="1:23" ht="15.75" x14ac:dyDescent="0.25">
      <c r="B15" s="2"/>
    </row>
    <row r="16" spans="1:23" ht="15.75" x14ac:dyDescent="0.25">
      <c r="B16" s="2"/>
    </row>
    <row r="17" spans="2:2" ht="15.75" x14ac:dyDescent="0.25">
      <c r="B17" s="2"/>
    </row>
    <row r="18" spans="2:2" ht="15.75" x14ac:dyDescent="0.25">
      <c r="B18" s="2"/>
    </row>
    <row r="19" spans="2:2" ht="15.75" x14ac:dyDescent="0.25">
      <c r="B19" s="2"/>
    </row>
    <row r="20" spans="2:2" ht="15.75" x14ac:dyDescent="0.25">
      <c r="B20" s="2"/>
    </row>
    <row r="21" spans="2:2" ht="15.75" x14ac:dyDescent="0.25">
      <c r="B21" s="2"/>
    </row>
    <row r="22" spans="2:2" ht="15.75" x14ac:dyDescent="0.25">
      <c r="B22" s="2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5">
    <mergeCell ref="B13:H13"/>
    <mergeCell ref="B1:S1"/>
    <mergeCell ref="B5:W5"/>
    <mergeCell ref="B8:W8"/>
    <mergeCell ref="V2:W2"/>
  </mergeCells>
  <pageMargins left="0.15748031496062992" right="0.15748031496062992" top="1.1811023622047245" bottom="0.78740157480314965" header="0.31496062992125984" footer="0.31496062992125984"/>
  <pageSetup paperSize="9"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Шило Галина Владимировна</cp:lastModifiedBy>
  <cp:lastPrinted>2019-11-01T14:03:11Z</cp:lastPrinted>
  <dcterms:created xsi:type="dcterms:W3CDTF">2011-05-01T09:55:58Z</dcterms:created>
  <dcterms:modified xsi:type="dcterms:W3CDTF">2019-11-01T14:03:19Z</dcterms:modified>
</cp:coreProperties>
</file>