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65" yWindow="60" windowWidth="19320" windowHeight="14625" activeTab="2"/>
  </bookViews>
  <sheets>
    <sheet name="B-1a - в целом по республике" sheetId="3" r:id="rId1"/>
    <sheet name="B-1b - в разрезе областей" sheetId="5" r:id="rId2"/>
    <sheet name="Метаданные" sheetId="7" r:id="rId3"/>
  </sheets>
  <definedNames>
    <definedName name="_xlnm.Print_Area" localSheetId="0">'B-1a - в целом по республике'!$A$1:$Z$37</definedName>
    <definedName name="_xlnm.Print_Area" localSheetId="1">'B-1b - в разрезе областей'!$A$1:$S$16</definedName>
  </definedNames>
  <calcPr calcId="144525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Z32" i="3" l="1"/>
  <c r="Z26" i="3"/>
  <c r="Z20" i="3"/>
  <c r="Z14" i="3"/>
  <c r="Z8" i="3"/>
  <c r="Y32" i="3" l="1"/>
  <c r="Y26" i="3"/>
  <c r="Y20" i="3"/>
  <c r="Y14" i="3"/>
  <c r="Y8" i="3"/>
  <c r="M8" i="3"/>
  <c r="X32" i="3" l="1"/>
  <c r="X26" i="3"/>
  <c r="X20" i="3"/>
  <c r="X14" i="3"/>
  <c r="X8" i="3"/>
  <c r="D8" i="3"/>
  <c r="E8" i="3"/>
  <c r="F8" i="3"/>
  <c r="G8" i="3"/>
  <c r="H8" i="3"/>
  <c r="I8" i="3"/>
  <c r="J8" i="3"/>
  <c r="K8" i="3"/>
  <c r="L8" i="3"/>
  <c r="N8" i="3"/>
  <c r="O8" i="3"/>
  <c r="P8" i="3"/>
  <c r="Q8" i="3"/>
  <c r="R8" i="3"/>
  <c r="S8" i="3"/>
  <c r="T8" i="3"/>
  <c r="U8" i="3"/>
  <c r="V8" i="3"/>
  <c r="W8" i="3"/>
  <c r="V32" i="3"/>
  <c r="W32" i="3"/>
  <c r="W26" i="3"/>
  <c r="W20" i="3"/>
  <c r="W14" i="3"/>
  <c r="V26" i="3"/>
  <c r="V14" i="3"/>
  <c r="O20" i="3"/>
  <c r="P20" i="3"/>
  <c r="Q20" i="3"/>
  <c r="R20" i="3"/>
  <c r="S20" i="3"/>
  <c r="T20" i="3"/>
  <c r="U20" i="3"/>
  <c r="V20" i="3"/>
  <c r="U32" i="3"/>
  <c r="U26" i="3"/>
  <c r="U14" i="3"/>
  <c r="R32" i="3"/>
  <c r="S32" i="3"/>
  <c r="T32" i="3"/>
  <c r="R26" i="3"/>
  <c r="S26" i="3"/>
  <c r="T26" i="3"/>
  <c r="R14" i="3"/>
  <c r="S14" i="3"/>
  <c r="T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D32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D26" i="3"/>
  <c r="E20" i="3"/>
  <c r="F20" i="3"/>
  <c r="G20" i="3"/>
  <c r="H20" i="3"/>
  <c r="I20" i="3"/>
  <c r="J20" i="3"/>
  <c r="K20" i="3"/>
  <c r="L20" i="3"/>
  <c r="M20" i="3"/>
  <c r="N20" i="3"/>
  <c r="D20" i="3"/>
</calcChain>
</file>

<file path=xl/sharedStrings.xml><?xml version="1.0" encoding="utf-8"?>
<sst xmlns="http://schemas.openxmlformats.org/spreadsheetml/2006/main" count="94" uniqueCount="42">
  <si>
    <t>Единица</t>
  </si>
  <si>
    <t xml:space="preserve">Страна в целом  </t>
  </si>
  <si>
    <t>Среднегодовая температура</t>
  </si>
  <si>
    <t>Средняя многолетняя температура воздуха за период 1961 - 1990 гг.</t>
  </si>
  <si>
    <t>Максимальная  средняя месячная температура воздуха</t>
  </si>
  <si>
    <t>Минимальная средняя месячная температура воздуха</t>
  </si>
  <si>
    <t>Минимальная  средняя месячная температура воздуха</t>
  </si>
  <si>
    <r>
      <rPr>
        <vertAlign val="superscript"/>
        <sz val="12"/>
        <rFont val="Calibri"/>
        <family val="2"/>
        <charset val="204"/>
      </rPr>
      <t>O</t>
    </r>
    <r>
      <rPr>
        <sz val="12"/>
        <rFont val="Calibri"/>
        <family val="2"/>
        <charset val="204"/>
      </rPr>
      <t>C</t>
    </r>
  </si>
  <si>
    <t>Республика Беларусь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</si>
  <si>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</si>
  <si>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</si>
  <si>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</si>
  <si>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</si>
  <si>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</si>
  <si>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</si>
  <si>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 xml:space="preserve">Отклонение средней годовой температуры от средней многолетней температуры воздуха </t>
  </si>
  <si>
    <t>Отклонение средней годовой температуры от средней многолетней температуры воздуха</t>
  </si>
  <si>
    <t>Справочно:</t>
  </si>
  <si>
    <t>По данным Министерства природных ресурсов и охраны окружающей среды Республики Беларусь.</t>
  </si>
  <si>
    <t>Показатель:</t>
  </si>
  <si>
    <t>Краткое описание:</t>
  </si>
  <si>
    <t>Методология:</t>
  </si>
  <si>
    <t>Источник данных:</t>
  </si>
  <si>
    <t>Значимость показателя:</t>
  </si>
  <si>
    <t>В1 – Температура воздуха</t>
  </si>
  <si>
    <t>измерение температуры воздуха проводится на стационарных пунктах государственной сети гидрометеорологических наблюдений;</t>
  </si>
  <si>
    <t>позволяет определить степень изменений, связанных с цикличностью естественных климатических изменений и с антропогенным воздействием на изменение климата</t>
  </si>
  <si>
    <r>
      <t xml:space="preserve">для расчета среднего многолетнего значения используется 30-летний период </t>
    </r>
    <r>
      <rPr>
        <sz val="12"/>
        <rFont val="Arial"/>
        <family val="2"/>
        <charset val="204"/>
      </rPr>
      <t>с 1961 г. по 1990 г.; р</t>
    </r>
    <r>
      <rPr>
        <sz val="12"/>
        <color theme="1"/>
        <rFont val="Arial"/>
        <family val="2"/>
        <charset val="204"/>
      </rPr>
      <t xml:space="preserve">асчет производится в соответствии с рекомендациями Всемирной метеорологической организации </t>
    </r>
  </si>
  <si>
    <t>среднегодовая температура в разрезе областей</t>
  </si>
  <si>
    <t>Области:</t>
  </si>
  <si>
    <t>на 24.05.2021</t>
  </si>
  <si>
    <t>Временные ряды данных по показателям за период 2005-2020 гг., Таблица B-1. Среднегодовая температура воздуха по областям</t>
  </si>
  <si>
    <t>за 1990-2020 гг.</t>
  </si>
  <si>
    <r>
      <t xml:space="preserve">Временные ряды данных по показателям за период 1990-2020 гг., Таблица B-1. Температура воздуха: </t>
    </r>
    <r>
      <rPr>
        <i/>
        <sz val="14"/>
        <rFont val="Calibri"/>
        <family val="2"/>
      </rPr>
      <t>Беларусь</t>
    </r>
  </si>
  <si>
    <r>
      <rPr>
        <vertAlign val="superscript"/>
        <sz val="12"/>
        <rFont val="Calibri"/>
        <family val="2"/>
      </rPr>
      <t>O</t>
    </r>
    <r>
      <rPr>
        <sz val="12"/>
        <rFont val="Calibri"/>
        <family val="2"/>
      </rPr>
      <t>C</t>
    </r>
  </si>
  <si>
    <r>
      <rPr>
        <b/>
        <vertAlign val="superscript"/>
        <sz val="12"/>
        <rFont val="Calibri"/>
        <family val="2"/>
      </rPr>
      <t>O</t>
    </r>
    <r>
      <rPr>
        <b/>
        <sz val="12"/>
        <rFont val="Calibri"/>
        <family val="2"/>
      </rPr>
      <t>C</t>
    </r>
  </si>
  <si>
    <r>
      <t xml:space="preserve">Столица: </t>
    </r>
    <r>
      <rPr>
        <b/>
        <i/>
        <sz val="12"/>
        <rFont val="Calibri"/>
        <family val="2"/>
      </rPr>
      <t>Минск</t>
    </r>
  </si>
  <si>
    <r>
      <t xml:space="preserve">Второй по величине город: </t>
    </r>
    <r>
      <rPr>
        <b/>
        <i/>
        <sz val="12"/>
        <rFont val="Calibri"/>
        <family val="2"/>
      </rPr>
      <t>Гомель</t>
    </r>
  </si>
  <si>
    <r>
      <t xml:space="preserve">Местность с самой низкой средней многолетней температурой: </t>
    </r>
    <r>
      <rPr>
        <b/>
        <i/>
        <sz val="12"/>
        <rFont val="Calibri"/>
        <family val="2"/>
      </rPr>
      <t>Витебская область</t>
    </r>
  </si>
  <si>
    <r>
      <t xml:space="preserve">Местность с самой высокой средней многолетней температурой: </t>
    </r>
    <r>
      <rPr>
        <b/>
        <i/>
        <sz val="12"/>
        <rFont val="Calibri"/>
        <family val="2"/>
      </rPr>
      <t>Брестская область</t>
    </r>
  </si>
  <si>
    <t>среднегодовая температура воздуха, а также отклонение от среднего многолетнего значения, в том числе по отдельным городам и территориям с самой высокой и самой низкой средней многолетней температурой;</t>
  </si>
  <si>
    <t>Национальная система мониторинга окружающей среды;
ответственным за формирование данных является Министерство природных ресурсов 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</si>
</sst>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vertAlign val="superscript"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2"/>
      <name val="Calibri"/>
      <family val="2"/>
      <charset val="204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1"/>
      <name val="Calibri"/>
      <family val="2"/>
      <scheme val="minor"/>
    </font>
    <font>
      <sz val="12"/>
      <name val="Arial"/>
      <family val="2"/>
      <charset val="204"/>
    </font>
    <font>
      <sz val="12"/>
      <name val="Calibri"/>
      <family val="2"/>
    </font>
    <font>
      <b/>
      <sz val="14"/>
      <name val="Calibri"/>
      <family val="2"/>
      <scheme val="minor"/>
    </font>
    <font>
      <i/>
      <sz val="14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</font>
    <font>
      <vertAlign val="superscript"/>
      <sz val="12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0" xfId="0" applyFont="1" applyFill="1"/>
    <xf numFmtId="0" fontId="8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3" borderId="4" xfId="0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12" fillId="2" borderId="0" xfId="0" applyFont="1" applyFill="1" applyAlignment="1"/>
    <xf numFmtId="0" fontId="13" fillId="2" borderId="0" xfId="0" applyFont="1" applyFill="1" applyAlignment="1"/>
    <xf numFmtId="0" fontId="16" fillId="2" borderId="0" xfId="0" applyFont="1" applyFill="1" applyAlignment="1">
      <alignment wrapText="1"/>
    </xf>
    <xf numFmtId="0" fontId="8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7" fillId="2" borderId="0" xfId="0" applyFont="1" applyFill="1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1" fillId="2" borderId="0" xfId="0" applyFont="1" applyFill="1"/>
    <xf numFmtId="0" fontId="3" fillId="2" borderId="1" xfId="0" applyFont="1" applyFill="1" applyBorder="1" applyAlignment="1">
      <alignment horizontal="left" vertical="center" wrapText="1" inden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2" borderId="0" xfId="0" applyFont="1" applyFill="1" applyAlignment="1"/>
    <xf numFmtId="0" fontId="31" fillId="2" borderId="0" xfId="0" applyFont="1" applyFill="1" applyAlignment="1">
      <alignment horizontal="center"/>
    </xf>
    <xf numFmtId="0" fontId="32" fillId="2" borderId="0" xfId="0" applyFont="1" applyFill="1"/>
    <xf numFmtId="0" fontId="21" fillId="0" borderId="3" xfId="0" applyFont="1" applyBorder="1"/>
    <xf numFmtId="0" fontId="29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/>
    </xf>
    <xf numFmtId="0" fontId="29" fillId="2" borderId="3" xfId="0" applyFont="1" applyFill="1" applyBorder="1" applyAlignment="1">
      <alignment horizontal="center" vertical="top"/>
    </xf>
    <xf numFmtId="0" fontId="29" fillId="2" borderId="0" xfId="0" applyFont="1" applyFill="1"/>
    <xf numFmtId="0" fontId="29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1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left" vertical="center" wrapText="1"/>
    </xf>
    <xf numFmtId="0" fontId="34" fillId="6" borderId="5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/>
    </xf>
    <xf numFmtId="164" fontId="29" fillId="3" borderId="5" xfId="0" applyNumberFormat="1" applyFont="1" applyFill="1" applyBorder="1" applyAlignment="1">
      <alignment horizontal="center" vertical="center" wrapText="1"/>
    </xf>
    <xf numFmtId="164" fontId="29" fillId="3" borderId="7" xfId="0" applyNumberFormat="1" applyFont="1" applyFill="1" applyBorder="1" applyAlignment="1">
      <alignment horizontal="center" vertical="center" wrapText="1"/>
    </xf>
    <xf numFmtId="164" fontId="29" fillId="3" borderId="2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4" fillId="3" borderId="0" xfId="0" applyFont="1" applyFill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8" fillId="7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8" fillId="7" borderId="0" xfId="0" applyFont="1" applyFill="1" applyAlignment="1">
      <alignment horizontal="left"/>
    </xf>
    <xf numFmtId="0" fontId="18" fillId="0" borderId="0" xfId="0" applyFont="1" applyAlignment="1">
      <alignment horizontal="left" vertical="center" wrapText="1"/>
    </xf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7" name="Tabulka17" displayName="Tabulka17" ref="A5:A35" headerRowCount="0" totalsRowShown="0" headerRowDxfId="7" dataDxfId="6">
  <tableColumns count="1">
    <tableColumn id="1" name="Sloupec1" headerRowDxfId="5" dataDxfId="4"/>
  </tableColumns>
  <tableStyleInfo name="Styl tabulky 1" showFirstColumn="0" showLastColumn="0" showRowStripes="1" showColumnStripes="0"/>
</table>
</file>

<file path=xl/tables/table2.xml><?xml version="1.0" encoding="utf-8"?>
<table xmlns="http://schemas.openxmlformats.org/spreadsheetml/2006/main" id="291" name="Tabulka17292" displayName="Tabulka17292" ref="A5:A13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zoomScale="75" zoomScaleNormal="75" zoomScaleSheetLayoutView="100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B32" sqref="B32"/>
    </sheetView>
  </sheetViews>
  <sheetFormatPr defaultColWidth="11.42578125" defaultRowHeight="15" x14ac:dyDescent="0.25"/>
  <cols>
    <col min="1" max="1" width="5.7109375" style="32" customWidth="1"/>
    <col min="2" max="2" width="33.7109375" style="32" customWidth="1"/>
    <col min="3" max="3" width="11.42578125" style="42" customWidth="1"/>
    <col min="4" max="26" width="11.42578125" style="32" customWidth="1"/>
    <col min="27" max="16384" width="11.42578125" style="32"/>
  </cols>
  <sheetData>
    <row r="1" spans="1:26" ht="36.75" customHeight="1" x14ac:dyDescent="0.25">
      <c r="B1" s="79" t="s">
        <v>33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5.75" x14ac:dyDescent="0.25">
      <c r="B2" s="37"/>
      <c r="C2" s="38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T2" s="39"/>
      <c r="U2" s="40"/>
      <c r="V2" s="39"/>
      <c r="W2" s="39"/>
      <c r="X2" s="75" t="s">
        <v>30</v>
      </c>
      <c r="Y2" s="75"/>
      <c r="Z2" s="75"/>
    </row>
    <row r="3" spans="1:26" ht="15.75" thickBot="1" x14ac:dyDescent="0.3">
      <c r="B3" s="41"/>
    </row>
    <row r="4" spans="1:26" s="49" customFormat="1" ht="21.75" customHeight="1" thickBot="1" x14ac:dyDescent="0.3">
      <c r="A4" s="43"/>
      <c r="B4" s="44"/>
      <c r="C4" s="45" t="s">
        <v>0</v>
      </c>
      <c r="D4" s="46">
        <v>1990</v>
      </c>
      <c r="E4" s="46">
        <v>1995</v>
      </c>
      <c r="F4" s="46">
        <v>2000</v>
      </c>
      <c r="G4" s="46">
        <v>2001</v>
      </c>
      <c r="H4" s="46">
        <v>2002</v>
      </c>
      <c r="I4" s="46">
        <v>2003</v>
      </c>
      <c r="J4" s="46">
        <v>2004</v>
      </c>
      <c r="K4" s="46">
        <v>2005</v>
      </c>
      <c r="L4" s="46">
        <v>2006</v>
      </c>
      <c r="M4" s="46">
        <v>2007</v>
      </c>
      <c r="N4" s="46">
        <v>2008</v>
      </c>
      <c r="O4" s="46">
        <v>2009</v>
      </c>
      <c r="P4" s="46">
        <v>2010</v>
      </c>
      <c r="Q4" s="46">
        <v>2011</v>
      </c>
      <c r="R4" s="46">
        <v>2012</v>
      </c>
      <c r="S4" s="47">
        <v>2013</v>
      </c>
      <c r="T4" s="48">
        <v>2014</v>
      </c>
      <c r="U4" s="48">
        <v>2015</v>
      </c>
      <c r="V4" s="48">
        <v>2016</v>
      </c>
      <c r="W4" s="48">
        <v>2017</v>
      </c>
      <c r="X4" s="48">
        <v>2018</v>
      </c>
      <c r="Y4" s="48">
        <v>2019</v>
      </c>
      <c r="Z4" s="48">
        <v>2020</v>
      </c>
    </row>
    <row r="5" spans="1:26" s="49" customFormat="1" ht="16.5" thickBot="1" x14ac:dyDescent="0.3">
      <c r="A5" s="50"/>
      <c r="B5" s="72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4"/>
    </row>
    <row r="6" spans="1:26" s="49" customFormat="1" ht="48" thickBot="1" x14ac:dyDescent="0.3">
      <c r="A6" s="50">
        <v>1</v>
      </c>
      <c r="B6" s="51" t="s">
        <v>3</v>
      </c>
      <c r="C6" s="52" t="s">
        <v>34</v>
      </c>
      <c r="D6" s="80">
        <v>5.9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</row>
    <row r="7" spans="1:26" s="49" customFormat="1" ht="18.75" thickBot="1" x14ac:dyDescent="0.3">
      <c r="A7" s="50">
        <v>2</v>
      </c>
      <c r="B7" s="53" t="s">
        <v>2</v>
      </c>
      <c r="C7" s="54" t="s">
        <v>34</v>
      </c>
      <c r="D7" s="65">
        <v>7.6</v>
      </c>
      <c r="E7" s="65">
        <v>6.9</v>
      </c>
      <c r="F7" s="65">
        <v>7.8</v>
      </c>
      <c r="G7" s="65">
        <v>6.5</v>
      </c>
      <c r="H7" s="65">
        <v>7.6</v>
      </c>
      <c r="I7" s="65">
        <v>6.5</v>
      </c>
      <c r="J7" s="65">
        <v>6.7</v>
      </c>
      <c r="K7" s="65">
        <v>6.8</v>
      </c>
      <c r="L7" s="65">
        <v>6.8</v>
      </c>
      <c r="M7" s="65">
        <v>7.8</v>
      </c>
      <c r="N7" s="62">
        <v>8</v>
      </c>
      <c r="O7" s="62">
        <v>7</v>
      </c>
      <c r="P7" s="65">
        <v>6.9</v>
      </c>
      <c r="Q7" s="65">
        <v>7.5</v>
      </c>
      <c r="R7" s="65">
        <v>6.8</v>
      </c>
      <c r="S7" s="65">
        <v>7.5</v>
      </c>
      <c r="T7" s="65">
        <v>7.8</v>
      </c>
      <c r="U7" s="65">
        <v>8.5</v>
      </c>
      <c r="V7" s="65">
        <v>7.7</v>
      </c>
      <c r="W7" s="65">
        <v>7.6</v>
      </c>
      <c r="X7" s="65">
        <v>7.9</v>
      </c>
      <c r="Y7" s="65">
        <v>8.8000000000000007</v>
      </c>
      <c r="Z7" s="65">
        <v>9.1</v>
      </c>
    </row>
    <row r="8" spans="1:26" s="57" customFormat="1" ht="63.75" thickBot="1" x14ac:dyDescent="0.3">
      <c r="A8" s="36">
        <v>3</v>
      </c>
      <c r="B8" s="55" t="s">
        <v>15</v>
      </c>
      <c r="C8" s="56" t="s">
        <v>35</v>
      </c>
      <c r="D8" s="15">
        <f>IF(D7="","n/a",D7-$D$6)</f>
        <v>1.6999999999999993</v>
      </c>
      <c r="E8" s="15">
        <f>IF(E7="","n/a",E7-$D$6)</f>
        <v>1</v>
      </c>
      <c r="F8" s="15">
        <f t="shared" ref="F8:T8" si="0">IF(F7="","n/a",F7-$D$6)</f>
        <v>1.8999999999999995</v>
      </c>
      <c r="G8" s="15">
        <f t="shared" si="0"/>
        <v>0.59999999999999964</v>
      </c>
      <c r="H8" s="15">
        <f t="shared" si="0"/>
        <v>1.6999999999999993</v>
      </c>
      <c r="I8" s="15">
        <f t="shared" si="0"/>
        <v>0.59999999999999964</v>
      </c>
      <c r="J8" s="15">
        <f t="shared" si="0"/>
        <v>0.79999999999999982</v>
      </c>
      <c r="K8" s="15">
        <f t="shared" si="0"/>
        <v>0.89999999999999947</v>
      </c>
      <c r="L8" s="15">
        <f t="shared" si="0"/>
        <v>0.89999999999999947</v>
      </c>
      <c r="M8" s="15">
        <f>IF(M7="","n/a",M7-$D$6)</f>
        <v>1.8999999999999995</v>
      </c>
      <c r="N8" s="15">
        <f t="shared" si="0"/>
        <v>2.0999999999999996</v>
      </c>
      <c r="O8" s="15">
        <f t="shared" si="0"/>
        <v>1.0999999999999996</v>
      </c>
      <c r="P8" s="15">
        <f t="shared" si="0"/>
        <v>1</v>
      </c>
      <c r="Q8" s="15">
        <f t="shared" si="0"/>
        <v>1.5999999999999996</v>
      </c>
      <c r="R8" s="15">
        <f t="shared" si="0"/>
        <v>0.89999999999999947</v>
      </c>
      <c r="S8" s="34">
        <f t="shared" si="0"/>
        <v>1.5999999999999996</v>
      </c>
      <c r="T8" s="35">
        <f t="shared" si="0"/>
        <v>1.8999999999999995</v>
      </c>
      <c r="U8" s="35">
        <f t="shared" ref="U8:Z8" si="1">IF(U7="","n/a",U7-$D$6)</f>
        <v>2.5999999999999996</v>
      </c>
      <c r="V8" s="35">
        <f t="shared" si="1"/>
        <v>1.7999999999999998</v>
      </c>
      <c r="W8" s="35">
        <f t="shared" si="1"/>
        <v>1.6999999999999993</v>
      </c>
      <c r="X8" s="35">
        <f t="shared" si="1"/>
        <v>2</v>
      </c>
      <c r="Y8" s="35">
        <f t="shared" si="1"/>
        <v>2.9000000000000004</v>
      </c>
      <c r="Z8" s="35">
        <f t="shared" si="1"/>
        <v>3.1999999999999993</v>
      </c>
    </row>
    <row r="9" spans="1:26" s="49" customFormat="1" ht="32.25" thickBot="1" x14ac:dyDescent="0.3">
      <c r="A9" s="50">
        <v>4</v>
      </c>
      <c r="B9" s="58" t="s">
        <v>4</v>
      </c>
      <c r="C9" s="54" t="s">
        <v>34</v>
      </c>
      <c r="D9" s="65">
        <v>16.2</v>
      </c>
      <c r="E9" s="65">
        <v>18.600000000000001</v>
      </c>
      <c r="F9" s="65">
        <v>16.899999999999999</v>
      </c>
      <c r="G9" s="65">
        <v>22.1</v>
      </c>
      <c r="H9" s="65">
        <v>21.5</v>
      </c>
      <c r="I9" s="62">
        <v>20</v>
      </c>
      <c r="J9" s="65">
        <v>18.3</v>
      </c>
      <c r="K9" s="65">
        <v>19.2</v>
      </c>
      <c r="L9" s="62">
        <v>20</v>
      </c>
      <c r="M9" s="65">
        <v>19.3</v>
      </c>
      <c r="N9" s="65">
        <v>18.2</v>
      </c>
      <c r="O9" s="65">
        <v>18.600000000000001</v>
      </c>
      <c r="P9" s="65">
        <v>22.6</v>
      </c>
      <c r="Q9" s="65">
        <v>20.2</v>
      </c>
      <c r="R9" s="65">
        <v>20.6</v>
      </c>
      <c r="S9" s="65">
        <v>19.100000000000001</v>
      </c>
      <c r="T9" s="65">
        <v>20.6</v>
      </c>
      <c r="U9" s="65">
        <v>20.2</v>
      </c>
      <c r="V9" s="65">
        <v>19.399999999999999</v>
      </c>
      <c r="W9" s="65">
        <v>18.7</v>
      </c>
      <c r="X9" s="65">
        <v>19.5</v>
      </c>
      <c r="Y9" s="62">
        <v>21</v>
      </c>
      <c r="Z9" s="62">
        <v>19.600000000000001</v>
      </c>
    </row>
    <row r="10" spans="1:26" s="49" customFormat="1" ht="32.25" thickBot="1" x14ac:dyDescent="0.3">
      <c r="A10" s="50">
        <v>5</v>
      </c>
      <c r="B10" s="58" t="s">
        <v>5</v>
      </c>
      <c r="C10" s="54" t="s">
        <v>34</v>
      </c>
      <c r="D10" s="65">
        <v>-2.2999999999999998</v>
      </c>
      <c r="E10" s="65">
        <v>-7.7</v>
      </c>
      <c r="F10" s="65">
        <v>-4.2</v>
      </c>
      <c r="G10" s="65">
        <v>-8.4</v>
      </c>
      <c r="H10" s="65">
        <v>-9.5</v>
      </c>
      <c r="I10" s="62">
        <v>-7</v>
      </c>
      <c r="J10" s="65">
        <v>-6.7</v>
      </c>
      <c r="K10" s="65">
        <v>-6.7</v>
      </c>
      <c r="L10" s="65">
        <v>-8.4</v>
      </c>
      <c r="M10" s="65">
        <v>-7.8</v>
      </c>
      <c r="N10" s="65">
        <v>-2.6</v>
      </c>
      <c r="O10" s="65">
        <v>-4.2</v>
      </c>
      <c r="P10" s="65">
        <v>-11.5</v>
      </c>
      <c r="Q10" s="62">
        <v>-8</v>
      </c>
      <c r="R10" s="65">
        <v>-10.9</v>
      </c>
      <c r="S10" s="65">
        <v>-7.1</v>
      </c>
      <c r="T10" s="62">
        <v>-7</v>
      </c>
      <c r="U10" s="65">
        <v>-1.1000000000000001</v>
      </c>
      <c r="V10" s="65">
        <v>-7.3</v>
      </c>
      <c r="W10" s="65">
        <v>-5.6</v>
      </c>
      <c r="X10" s="65">
        <v>-6.1</v>
      </c>
      <c r="Y10" s="62">
        <v>-5</v>
      </c>
      <c r="Z10" s="65">
        <v>-0.8</v>
      </c>
    </row>
    <row r="11" spans="1:26" s="49" customFormat="1" ht="16.5" thickBot="1" x14ac:dyDescent="0.3">
      <c r="A11" s="50"/>
      <c r="B11" s="72" t="s">
        <v>36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4"/>
    </row>
    <row r="12" spans="1:26" s="49" customFormat="1" ht="48" thickBot="1" x14ac:dyDescent="0.3">
      <c r="A12" s="50">
        <v>6</v>
      </c>
      <c r="B12" s="58" t="s">
        <v>3</v>
      </c>
      <c r="C12" s="52" t="s">
        <v>34</v>
      </c>
      <c r="D12" s="80">
        <v>5.8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/>
    </row>
    <row r="13" spans="1:26" s="49" customFormat="1" ht="18.75" thickBot="1" x14ac:dyDescent="0.3">
      <c r="A13" s="50">
        <v>7</v>
      </c>
      <c r="B13" s="53" t="s">
        <v>2</v>
      </c>
      <c r="C13" s="54" t="s">
        <v>34</v>
      </c>
      <c r="D13" s="66">
        <v>7.7</v>
      </c>
      <c r="E13" s="66">
        <v>6.9</v>
      </c>
      <c r="F13" s="66">
        <v>7.8</v>
      </c>
      <c r="G13" s="67">
        <v>7</v>
      </c>
      <c r="H13" s="66">
        <v>7.7</v>
      </c>
      <c r="I13" s="66">
        <v>6.4</v>
      </c>
      <c r="J13" s="66">
        <v>6.6</v>
      </c>
      <c r="K13" s="66">
        <v>6.8</v>
      </c>
      <c r="L13" s="66">
        <v>6.9</v>
      </c>
      <c r="M13" s="66">
        <v>7.8</v>
      </c>
      <c r="N13" s="66">
        <v>7.9</v>
      </c>
      <c r="O13" s="66">
        <v>6.9</v>
      </c>
      <c r="P13" s="66">
        <v>6.9</v>
      </c>
      <c r="Q13" s="66">
        <v>7.5</v>
      </c>
      <c r="R13" s="66">
        <v>6.7</v>
      </c>
      <c r="S13" s="66">
        <v>7.5</v>
      </c>
      <c r="T13" s="66">
        <v>7.8</v>
      </c>
      <c r="U13" s="66">
        <v>8.6999999999999993</v>
      </c>
      <c r="V13" s="66">
        <v>7.8</v>
      </c>
      <c r="W13" s="66">
        <v>7.6</v>
      </c>
      <c r="X13" s="67">
        <v>8</v>
      </c>
      <c r="Y13" s="67">
        <v>8.4</v>
      </c>
      <c r="Z13" s="67">
        <v>8.6</v>
      </c>
    </row>
    <row r="14" spans="1:26" s="57" customFormat="1" ht="63.75" thickBot="1" x14ac:dyDescent="0.3">
      <c r="A14" s="50">
        <v>8</v>
      </c>
      <c r="B14" s="55" t="s">
        <v>16</v>
      </c>
      <c r="C14" s="56" t="s">
        <v>35</v>
      </c>
      <c r="D14" s="15">
        <f>IF(D13="","n/a",D13-$D$12)</f>
        <v>1.9000000000000004</v>
      </c>
      <c r="E14" s="15">
        <f t="shared" ref="E14:T14" si="2">IF(E13="","n/a",E13-$D$12)</f>
        <v>1.1000000000000005</v>
      </c>
      <c r="F14" s="15">
        <f t="shared" si="2"/>
        <v>2</v>
      </c>
      <c r="G14" s="15">
        <f t="shared" si="2"/>
        <v>1.2000000000000002</v>
      </c>
      <c r="H14" s="15">
        <f t="shared" si="2"/>
        <v>1.9000000000000004</v>
      </c>
      <c r="I14" s="15">
        <f t="shared" si="2"/>
        <v>0.60000000000000053</v>
      </c>
      <c r="J14" s="15">
        <f t="shared" si="2"/>
        <v>0.79999999999999982</v>
      </c>
      <c r="K14" s="15">
        <f t="shared" si="2"/>
        <v>1</v>
      </c>
      <c r="L14" s="15">
        <f t="shared" si="2"/>
        <v>1.1000000000000005</v>
      </c>
      <c r="M14" s="15">
        <f t="shared" si="2"/>
        <v>2</v>
      </c>
      <c r="N14" s="15">
        <f t="shared" si="2"/>
        <v>2.1000000000000005</v>
      </c>
      <c r="O14" s="15">
        <f t="shared" si="2"/>
        <v>1.1000000000000005</v>
      </c>
      <c r="P14" s="15">
        <f t="shared" si="2"/>
        <v>1.1000000000000005</v>
      </c>
      <c r="Q14" s="15">
        <f t="shared" si="2"/>
        <v>1.7000000000000002</v>
      </c>
      <c r="R14" s="15">
        <f t="shared" si="2"/>
        <v>0.90000000000000036</v>
      </c>
      <c r="S14" s="15">
        <f t="shared" si="2"/>
        <v>1.7000000000000002</v>
      </c>
      <c r="T14" s="15">
        <f t="shared" si="2"/>
        <v>2</v>
      </c>
      <c r="U14" s="15">
        <f t="shared" ref="U14:Z14" si="3">IF(U13="","n/a",U13-$D$12)</f>
        <v>2.8999999999999995</v>
      </c>
      <c r="V14" s="15">
        <f t="shared" si="3"/>
        <v>2</v>
      </c>
      <c r="W14" s="15">
        <f t="shared" si="3"/>
        <v>1.7999999999999998</v>
      </c>
      <c r="X14" s="15">
        <f t="shared" si="3"/>
        <v>2.2000000000000002</v>
      </c>
      <c r="Y14" s="15">
        <f t="shared" si="3"/>
        <v>2.6000000000000005</v>
      </c>
      <c r="Z14" s="15">
        <f t="shared" si="3"/>
        <v>2.8</v>
      </c>
    </row>
    <row r="15" spans="1:26" s="49" customFormat="1" ht="32.25" thickBot="1" x14ac:dyDescent="0.3">
      <c r="A15" s="50">
        <v>9</v>
      </c>
      <c r="B15" s="58" t="s">
        <v>4</v>
      </c>
      <c r="C15" s="54" t="s">
        <v>34</v>
      </c>
      <c r="D15" s="65">
        <v>16.2</v>
      </c>
      <c r="E15" s="62">
        <v>19</v>
      </c>
      <c r="F15" s="65">
        <v>17.100000000000001</v>
      </c>
      <c r="G15" s="62">
        <v>22</v>
      </c>
      <c r="H15" s="65">
        <v>21.9</v>
      </c>
      <c r="I15" s="65">
        <v>19.899999999999999</v>
      </c>
      <c r="J15" s="65">
        <v>18.600000000000001</v>
      </c>
      <c r="K15" s="65">
        <v>19.600000000000001</v>
      </c>
      <c r="L15" s="65">
        <v>20.5</v>
      </c>
      <c r="M15" s="65">
        <v>19.899999999999999</v>
      </c>
      <c r="N15" s="65">
        <v>18.3</v>
      </c>
      <c r="O15" s="65">
        <v>18.600000000000001</v>
      </c>
      <c r="P15" s="65">
        <v>22.6</v>
      </c>
      <c r="Q15" s="65">
        <v>20.2</v>
      </c>
      <c r="R15" s="62">
        <v>21</v>
      </c>
      <c r="S15" s="65">
        <v>19.3</v>
      </c>
      <c r="T15" s="65">
        <v>20.8</v>
      </c>
      <c r="U15" s="65">
        <v>21.2</v>
      </c>
      <c r="V15" s="65">
        <v>19.5</v>
      </c>
      <c r="W15" s="65">
        <v>18.8</v>
      </c>
      <c r="X15" s="65">
        <v>20.100000000000001</v>
      </c>
      <c r="Y15" s="65">
        <v>20.3</v>
      </c>
      <c r="Z15" s="65">
        <v>19.2</v>
      </c>
    </row>
    <row r="16" spans="1:26" s="49" customFormat="1" ht="32.25" thickBot="1" x14ac:dyDescent="0.3">
      <c r="A16" s="50">
        <v>10</v>
      </c>
      <c r="B16" s="59" t="s">
        <v>6</v>
      </c>
      <c r="C16" s="60" t="s">
        <v>34</v>
      </c>
      <c r="D16" s="64">
        <v>-2.6</v>
      </c>
      <c r="E16" s="64">
        <v>-8.1</v>
      </c>
      <c r="F16" s="64">
        <v>-3.9</v>
      </c>
      <c r="G16" s="64">
        <v>-8.4</v>
      </c>
      <c r="H16" s="64">
        <v>-9.3000000000000007</v>
      </c>
      <c r="I16" s="64">
        <v>-6.5</v>
      </c>
      <c r="J16" s="64">
        <v>-7.1</v>
      </c>
      <c r="K16" s="64">
        <v>-6.1</v>
      </c>
      <c r="L16" s="64">
        <v>-8.4</v>
      </c>
      <c r="M16" s="64">
        <v>-7.9</v>
      </c>
      <c r="N16" s="64">
        <v>-2.6</v>
      </c>
      <c r="O16" s="64">
        <v>-4.0999999999999996</v>
      </c>
      <c r="P16" s="64">
        <v>-11.1</v>
      </c>
      <c r="Q16" s="64">
        <v>-8.1999999999999993</v>
      </c>
      <c r="R16" s="64">
        <v>-10.5</v>
      </c>
      <c r="S16" s="64">
        <v>-7.3</v>
      </c>
      <c r="T16" s="64">
        <v>-7.4</v>
      </c>
      <c r="U16" s="64">
        <v>-1.3</v>
      </c>
      <c r="V16" s="64">
        <v>-7.4</v>
      </c>
      <c r="W16" s="64">
        <v>-5.7</v>
      </c>
      <c r="X16" s="63">
        <v>-6</v>
      </c>
      <c r="Y16" s="63">
        <v>-5</v>
      </c>
      <c r="Z16" s="64">
        <v>-1.2</v>
      </c>
    </row>
    <row r="17" spans="1:26" s="49" customFormat="1" ht="16.5" customHeight="1" thickBot="1" x14ac:dyDescent="0.3">
      <c r="A17" s="50"/>
      <c r="B17" s="72" t="s">
        <v>37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4"/>
    </row>
    <row r="18" spans="1:26" s="49" customFormat="1" ht="48" thickBot="1" x14ac:dyDescent="0.3">
      <c r="A18" s="50">
        <v>11</v>
      </c>
      <c r="B18" s="58" t="s">
        <v>3</v>
      </c>
      <c r="C18" s="52" t="s">
        <v>34</v>
      </c>
      <c r="D18" s="80">
        <v>6.5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/>
    </row>
    <row r="19" spans="1:26" s="49" customFormat="1" ht="18.75" thickBot="1" x14ac:dyDescent="0.3">
      <c r="A19" s="50">
        <v>12</v>
      </c>
      <c r="B19" s="53" t="s">
        <v>2</v>
      </c>
      <c r="C19" s="54" t="s">
        <v>34</v>
      </c>
      <c r="D19" s="65">
        <v>8.1999999999999993</v>
      </c>
      <c r="E19" s="65">
        <v>7.8</v>
      </c>
      <c r="F19" s="65">
        <v>8.4</v>
      </c>
      <c r="G19" s="65">
        <v>7.8</v>
      </c>
      <c r="H19" s="65">
        <v>8.5</v>
      </c>
      <c r="I19" s="65">
        <v>7.3</v>
      </c>
      <c r="J19" s="65">
        <v>7.6</v>
      </c>
      <c r="K19" s="65">
        <v>7.7</v>
      </c>
      <c r="L19" s="65">
        <v>7.4</v>
      </c>
      <c r="M19" s="65">
        <v>8.6999999999999993</v>
      </c>
      <c r="N19" s="65">
        <v>8.8000000000000007</v>
      </c>
      <c r="O19" s="62">
        <v>8</v>
      </c>
      <c r="P19" s="65">
        <v>8.3000000000000007</v>
      </c>
      <c r="Q19" s="65">
        <v>8.1</v>
      </c>
      <c r="R19" s="65">
        <v>7.6</v>
      </c>
      <c r="S19" s="65">
        <v>8.5</v>
      </c>
      <c r="T19" s="65">
        <v>8.5</v>
      </c>
      <c r="U19" s="65">
        <v>9.3000000000000007</v>
      </c>
      <c r="V19" s="65">
        <v>8.1</v>
      </c>
      <c r="W19" s="65">
        <v>8.1999999999999993</v>
      </c>
      <c r="X19" s="65">
        <v>8.4</v>
      </c>
      <c r="Y19" s="65">
        <v>9.5</v>
      </c>
      <c r="Z19" s="65">
        <v>9.9</v>
      </c>
    </row>
    <row r="20" spans="1:26" s="57" customFormat="1" ht="63.75" thickBot="1" x14ac:dyDescent="0.3">
      <c r="A20" s="36">
        <v>13</v>
      </c>
      <c r="B20" s="55" t="s">
        <v>16</v>
      </c>
      <c r="C20" s="56" t="s">
        <v>35</v>
      </c>
      <c r="D20" s="15">
        <f>IF(D19="","n/a",D19-$D$18)</f>
        <v>1.6999999999999993</v>
      </c>
      <c r="E20" s="15">
        <f t="shared" ref="E20:V20" si="4">IF(E19="","n/a",E19-$D$18)</f>
        <v>1.2999999999999998</v>
      </c>
      <c r="F20" s="15">
        <f t="shared" si="4"/>
        <v>1.9000000000000004</v>
      </c>
      <c r="G20" s="15">
        <f t="shared" si="4"/>
        <v>1.2999999999999998</v>
      </c>
      <c r="H20" s="15">
        <f t="shared" si="4"/>
        <v>2</v>
      </c>
      <c r="I20" s="15">
        <f t="shared" si="4"/>
        <v>0.79999999999999982</v>
      </c>
      <c r="J20" s="15">
        <f t="shared" si="4"/>
        <v>1.0999999999999996</v>
      </c>
      <c r="K20" s="15">
        <f t="shared" si="4"/>
        <v>1.2000000000000002</v>
      </c>
      <c r="L20" s="15">
        <f t="shared" si="4"/>
        <v>0.90000000000000036</v>
      </c>
      <c r="M20" s="15">
        <f t="shared" si="4"/>
        <v>2.1999999999999993</v>
      </c>
      <c r="N20" s="15">
        <f t="shared" si="4"/>
        <v>2.3000000000000007</v>
      </c>
      <c r="O20" s="15">
        <f t="shared" si="4"/>
        <v>1.5</v>
      </c>
      <c r="P20" s="15">
        <f t="shared" si="4"/>
        <v>1.8000000000000007</v>
      </c>
      <c r="Q20" s="15">
        <f t="shared" si="4"/>
        <v>1.5999999999999996</v>
      </c>
      <c r="R20" s="15">
        <f t="shared" si="4"/>
        <v>1.0999999999999996</v>
      </c>
      <c r="S20" s="15">
        <f t="shared" si="4"/>
        <v>2</v>
      </c>
      <c r="T20" s="15">
        <f t="shared" si="4"/>
        <v>2</v>
      </c>
      <c r="U20" s="15">
        <f t="shared" si="4"/>
        <v>2.8000000000000007</v>
      </c>
      <c r="V20" s="15">
        <f t="shared" si="4"/>
        <v>1.5999999999999996</v>
      </c>
      <c r="W20" s="15">
        <f>IF(W19="","n/a",W19-$D$18)</f>
        <v>1.6999999999999993</v>
      </c>
      <c r="X20" s="15">
        <f>IF(X19="","n/a",X19-$D$18)</f>
        <v>1.9000000000000004</v>
      </c>
      <c r="Y20" s="15">
        <f>IF(Y19="","n/a",Y19-$D$18)</f>
        <v>3</v>
      </c>
      <c r="Z20" s="15">
        <f>IF(Z19="","n/a",Z19-$D$18)</f>
        <v>3.4000000000000004</v>
      </c>
    </row>
    <row r="21" spans="1:26" s="49" customFormat="1" ht="32.25" thickBot="1" x14ac:dyDescent="0.3">
      <c r="A21" s="50">
        <v>14</v>
      </c>
      <c r="B21" s="58" t="s">
        <v>4</v>
      </c>
      <c r="C21" s="54" t="s">
        <v>34</v>
      </c>
      <c r="D21" s="65">
        <v>17.399999999999999</v>
      </c>
      <c r="E21" s="65">
        <v>20.100000000000001</v>
      </c>
      <c r="F21" s="65">
        <v>18.7</v>
      </c>
      <c r="G21" s="62">
        <v>24</v>
      </c>
      <c r="H21" s="65">
        <v>23.7</v>
      </c>
      <c r="I21" s="65">
        <v>21.2</v>
      </c>
      <c r="J21" s="65">
        <v>20.100000000000001</v>
      </c>
      <c r="K21" s="65">
        <v>20.399999999999999</v>
      </c>
      <c r="L21" s="65">
        <v>20.399999999999999</v>
      </c>
      <c r="M21" s="65">
        <v>20.8</v>
      </c>
      <c r="N21" s="65">
        <v>20.399999999999999</v>
      </c>
      <c r="O21" s="65">
        <v>20.3</v>
      </c>
      <c r="P21" s="65">
        <v>24.5</v>
      </c>
      <c r="Q21" s="65">
        <v>21.9</v>
      </c>
      <c r="R21" s="65">
        <v>22.2</v>
      </c>
      <c r="S21" s="65">
        <v>21.2</v>
      </c>
      <c r="T21" s="65">
        <v>21.7</v>
      </c>
      <c r="U21" s="65">
        <v>21.1</v>
      </c>
      <c r="V21" s="65">
        <v>21.2</v>
      </c>
      <c r="W21" s="65">
        <v>20.3</v>
      </c>
      <c r="X21" s="65">
        <v>20.9</v>
      </c>
      <c r="Y21" s="62">
        <v>23</v>
      </c>
      <c r="Z21" s="62">
        <v>21.5</v>
      </c>
    </row>
    <row r="22" spans="1:26" s="49" customFormat="1" ht="32.25" thickBot="1" x14ac:dyDescent="0.3">
      <c r="A22" s="50">
        <v>15</v>
      </c>
      <c r="B22" s="58" t="s">
        <v>6</v>
      </c>
      <c r="C22" s="54" t="s">
        <v>34</v>
      </c>
      <c r="D22" s="65">
        <v>-2.4</v>
      </c>
      <c r="E22" s="65">
        <v>-6.7</v>
      </c>
      <c r="F22" s="65">
        <v>-5.0999999999999996</v>
      </c>
      <c r="G22" s="62">
        <v>-8</v>
      </c>
      <c r="H22" s="65">
        <v>-9.6</v>
      </c>
      <c r="I22" s="65">
        <v>-7.1</v>
      </c>
      <c r="J22" s="65">
        <v>-5.2</v>
      </c>
      <c r="K22" s="65">
        <v>-6.6</v>
      </c>
      <c r="L22" s="65">
        <v>-8.6999999999999993</v>
      </c>
      <c r="M22" s="65">
        <v>-7.2</v>
      </c>
      <c r="N22" s="65">
        <v>-3.5</v>
      </c>
      <c r="O22" s="65">
        <v>-4.5999999999999996</v>
      </c>
      <c r="P22" s="65">
        <v>-11.5</v>
      </c>
      <c r="Q22" s="65">
        <v>-8.1</v>
      </c>
      <c r="R22" s="65">
        <v>-11.4</v>
      </c>
      <c r="S22" s="65">
        <v>-6.5</v>
      </c>
      <c r="T22" s="65">
        <v>-6.6</v>
      </c>
      <c r="U22" s="65">
        <v>-1.8</v>
      </c>
      <c r="V22" s="65">
        <v>-7.7</v>
      </c>
      <c r="W22" s="65">
        <v>-5.6</v>
      </c>
      <c r="X22" s="65">
        <v>-5.4</v>
      </c>
      <c r="Y22" s="65">
        <v>-5.3</v>
      </c>
      <c r="Z22" s="65">
        <v>-1.1000000000000001</v>
      </c>
    </row>
    <row r="23" spans="1:26" s="49" customFormat="1" ht="16.5" customHeight="1" thickBot="1" x14ac:dyDescent="0.3">
      <c r="A23" s="50"/>
      <c r="B23" s="69" t="s">
        <v>39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1"/>
    </row>
    <row r="24" spans="1:26" s="49" customFormat="1" ht="48" thickBot="1" x14ac:dyDescent="0.3">
      <c r="A24" s="50">
        <v>16</v>
      </c>
      <c r="B24" s="58" t="s">
        <v>3</v>
      </c>
      <c r="C24" s="52" t="s">
        <v>34</v>
      </c>
      <c r="D24" s="80">
        <v>6.7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2"/>
    </row>
    <row r="25" spans="1:26" s="49" customFormat="1" ht="18.75" thickBot="1" x14ac:dyDescent="0.3">
      <c r="A25" s="50">
        <v>17</v>
      </c>
      <c r="B25" s="53" t="s">
        <v>2</v>
      </c>
      <c r="C25" s="54" t="s">
        <v>34</v>
      </c>
      <c r="D25" s="65">
        <v>8.4</v>
      </c>
      <c r="E25" s="65">
        <v>7.5</v>
      </c>
      <c r="F25" s="65">
        <v>8.6999999999999993</v>
      </c>
      <c r="G25" s="65">
        <v>7.8</v>
      </c>
      <c r="H25" s="65">
        <v>8.4</v>
      </c>
      <c r="I25" s="65">
        <v>7.3</v>
      </c>
      <c r="J25" s="65">
        <v>7.5</v>
      </c>
      <c r="K25" s="65">
        <v>7.5</v>
      </c>
      <c r="L25" s="65">
        <v>7.5</v>
      </c>
      <c r="M25" s="65">
        <v>8.5</v>
      </c>
      <c r="N25" s="65">
        <v>8.6</v>
      </c>
      <c r="O25" s="65">
        <v>7.8</v>
      </c>
      <c r="P25" s="65">
        <v>7.4</v>
      </c>
      <c r="Q25" s="65">
        <v>8.1</v>
      </c>
      <c r="R25" s="65">
        <v>7.7</v>
      </c>
      <c r="S25" s="65">
        <v>8.1999999999999993</v>
      </c>
      <c r="T25" s="65">
        <v>8.5</v>
      </c>
      <c r="U25" s="65">
        <v>9.3000000000000007</v>
      </c>
      <c r="V25" s="65">
        <v>8.5</v>
      </c>
      <c r="W25" s="65">
        <v>8.3000000000000007</v>
      </c>
      <c r="X25" s="65">
        <v>8.9</v>
      </c>
      <c r="Y25" s="65">
        <v>9.6</v>
      </c>
      <c r="Z25" s="65">
        <v>9.6</v>
      </c>
    </row>
    <row r="26" spans="1:26" s="57" customFormat="1" ht="63.75" thickBot="1" x14ac:dyDescent="0.3">
      <c r="A26" s="50">
        <v>18</v>
      </c>
      <c r="B26" s="55" t="s">
        <v>16</v>
      </c>
      <c r="C26" s="56" t="s">
        <v>35</v>
      </c>
      <c r="D26" s="15">
        <f>IF(D25="","n/a",D25-$D$24)</f>
        <v>1.7000000000000002</v>
      </c>
      <c r="E26" s="15">
        <f t="shared" ref="E26:T26" si="5">IF(E25="","n/a",E25-$D$24)</f>
        <v>0.79999999999999982</v>
      </c>
      <c r="F26" s="15">
        <f t="shared" si="5"/>
        <v>1.9999999999999991</v>
      </c>
      <c r="G26" s="15">
        <f t="shared" si="5"/>
        <v>1.0999999999999996</v>
      </c>
      <c r="H26" s="15">
        <f t="shared" si="5"/>
        <v>1.7000000000000002</v>
      </c>
      <c r="I26" s="15">
        <f t="shared" si="5"/>
        <v>0.59999999999999964</v>
      </c>
      <c r="J26" s="15">
        <f t="shared" si="5"/>
        <v>0.79999999999999982</v>
      </c>
      <c r="K26" s="15">
        <f t="shared" si="5"/>
        <v>0.79999999999999982</v>
      </c>
      <c r="L26" s="15">
        <f t="shared" si="5"/>
        <v>0.79999999999999982</v>
      </c>
      <c r="M26" s="15">
        <f t="shared" si="5"/>
        <v>1.7999999999999998</v>
      </c>
      <c r="N26" s="15">
        <f t="shared" si="5"/>
        <v>1.8999999999999995</v>
      </c>
      <c r="O26" s="15">
        <f t="shared" si="5"/>
        <v>1.0999999999999996</v>
      </c>
      <c r="P26" s="15">
        <f t="shared" si="5"/>
        <v>0.70000000000000018</v>
      </c>
      <c r="Q26" s="15">
        <f t="shared" si="5"/>
        <v>1.3999999999999995</v>
      </c>
      <c r="R26" s="15">
        <f t="shared" si="5"/>
        <v>1</v>
      </c>
      <c r="S26" s="15">
        <f t="shared" si="5"/>
        <v>1.4999999999999991</v>
      </c>
      <c r="T26" s="15">
        <f t="shared" si="5"/>
        <v>1.7999999999999998</v>
      </c>
      <c r="U26" s="15">
        <f t="shared" ref="U26:Z26" si="6">IF(U25="","n/a",U25-$D$24)</f>
        <v>2.6000000000000005</v>
      </c>
      <c r="V26" s="15">
        <f t="shared" si="6"/>
        <v>1.7999999999999998</v>
      </c>
      <c r="W26" s="15">
        <f t="shared" si="6"/>
        <v>1.6000000000000005</v>
      </c>
      <c r="X26" s="15">
        <f t="shared" si="6"/>
        <v>2.2000000000000002</v>
      </c>
      <c r="Y26" s="15">
        <f t="shared" si="6"/>
        <v>2.8999999999999995</v>
      </c>
      <c r="Z26" s="15">
        <f t="shared" si="6"/>
        <v>2.8999999999999995</v>
      </c>
    </row>
    <row r="27" spans="1:26" s="49" customFormat="1" ht="32.25" thickBot="1" x14ac:dyDescent="0.3">
      <c r="A27" s="50">
        <v>19</v>
      </c>
      <c r="B27" s="58" t="s">
        <v>4</v>
      </c>
      <c r="C27" s="54" t="s">
        <v>34</v>
      </c>
      <c r="D27" s="65">
        <v>16.600000000000001</v>
      </c>
      <c r="E27" s="65">
        <v>19.3</v>
      </c>
      <c r="F27" s="65">
        <v>17.5</v>
      </c>
      <c r="G27" s="65">
        <v>21.8</v>
      </c>
      <c r="H27" s="65">
        <v>21.5</v>
      </c>
      <c r="I27" s="65">
        <v>19.899999999999999</v>
      </c>
      <c r="J27" s="65">
        <v>18.600000000000001</v>
      </c>
      <c r="K27" s="65">
        <v>19.600000000000001</v>
      </c>
      <c r="L27" s="62">
        <v>21</v>
      </c>
      <c r="M27" s="65">
        <v>19.100000000000001</v>
      </c>
      <c r="N27" s="65">
        <v>18.5</v>
      </c>
      <c r="O27" s="65">
        <v>19.3</v>
      </c>
      <c r="P27" s="65">
        <v>22.2</v>
      </c>
      <c r="Q27" s="65">
        <v>19.5</v>
      </c>
      <c r="R27" s="65">
        <v>21.2</v>
      </c>
      <c r="S27" s="65">
        <v>18.8</v>
      </c>
      <c r="T27" s="65">
        <v>21.1</v>
      </c>
      <c r="U27" s="65">
        <v>21.3</v>
      </c>
      <c r="V27" s="65">
        <v>19.7</v>
      </c>
      <c r="W27" s="65">
        <v>19.3</v>
      </c>
      <c r="X27" s="65">
        <v>20.2</v>
      </c>
      <c r="Y27" s="65">
        <v>21.6</v>
      </c>
      <c r="Z27" s="65">
        <v>19.5</v>
      </c>
    </row>
    <row r="28" spans="1:26" s="49" customFormat="1" ht="32.25" thickBot="1" x14ac:dyDescent="0.3">
      <c r="A28" s="50">
        <v>20</v>
      </c>
      <c r="B28" s="58" t="s">
        <v>6</v>
      </c>
      <c r="C28" s="54" t="s">
        <v>34</v>
      </c>
      <c r="D28" s="65">
        <v>-1.4</v>
      </c>
      <c r="E28" s="65">
        <v>-6.7</v>
      </c>
      <c r="F28" s="65">
        <v>-3.1</v>
      </c>
      <c r="G28" s="65">
        <v>-7.1</v>
      </c>
      <c r="H28" s="65">
        <v>-8.6</v>
      </c>
      <c r="I28" s="65">
        <v>-6.8</v>
      </c>
      <c r="J28" s="65">
        <v>-6.2</v>
      </c>
      <c r="K28" s="65">
        <v>-5.2</v>
      </c>
      <c r="L28" s="65">
        <v>-8.3000000000000007</v>
      </c>
      <c r="M28" s="65">
        <v>-4.7</v>
      </c>
      <c r="N28" s="65">
        <v>-1.5</v>
      </c>
      <c r="O28" s="65">
        <v>-3.8</v>
      </c>
      <c r="P28" s="65">
        <v>-10.1</v>
      </c>
      <c r="Q28" s="65">
        <v>-5.8</v>
      </c>
      <c r="R28" s="65">
        <v>-9.4</v>
      </c>
      <c r="S28" s="65">
        <v>-5.3</v>
      </c>
      <c r="T28" s="65">
        <v>-5.3</v>
      </c>
      <c r="U28" s="65">
        <v>-0.3</v>
      </c>
      <c r="V28" s="65">
        <v>-5.3</v>
      </c>
      <c r="W28" s="65">
        <v>-5.2</v>
      </c>
      <c r="X28" s="65">
        <v>-4.5999999999999996</v>
      </c>
      <c r="Y28" s="62">
        <v>-4</v>
      </c>
      <c r="Z28" s="62">
        <v>0.2</v>
      </c>
    </row>
    <row r="29" spans="1:26" s="49" customFormat="1" ht="16.5" customHeight="1" thickBot="1" x14ac:dyDescent="0.3">
      <c r="A29" s="50"/>
      <c r="B29" s="69" t="s">
        <v>38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</row>
    <row r="30" spans="1:26" s="49" customFormat="1" ht="48" thickBot="1" x14ac:dyDescent="0.3">
      <c r="A30" s="50">
        <v>21</v>
      </c>
      <c r="B30" s="58" t="s">
        <v>3</v>
      </c>
      <c r="C30" s="52" t="s">
        <v>34</v>
      </c>
      <c r="D30" s="76">
        <v>5.2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8"/>
    </row>
    <row r="31" spans="1:26" s="49" customFormat="1" ht="18.75" thickBot="1" x14ac:dyDescent="0.3">
      <c r="A31" s="50">
        <v>22</v>
      </c>
      <c r="B31" s="53" t="s">
        <v>2</v>
      </c>
      <c r="C31" s="54" t="s">
        <v>34</v>
      </c>
      <c r="D31" s="62">
        <v>7</v>
      </c>
      <c r="E31" s="65">
        <v>6.3</v>
      </c>
      <c r="F31" s="62">
        <v>7</v>
      </c>
      <c r="G31" s="65">
        <v>6.2</v>
      </c>
      <c r="H31" s="65">
        <v>6.8</v>
      </c>
      <c r="I31" s="65">
        <v>5.9</v>
      </c>
      <c r="J31" s="62">
        <v>6</v>
      </c>
      <c r="K31" s="65">
        <v>6.1</v>
      </c>
      <c r="L31" s="65">
        <v>6.2</v>
      </c>
      <c r="M31" s="65">
        <v>6.9</v>
      </c>
      <c r="N31" s="65">
        <v>7.3</v>
      </c>
      <c r="O31" s="65">
        <v>6.3</v>
      </c>
      <c r="P31" s="65">
        <v>6.2</v>
      </c>
      <c r="Q31" s="62">
        <v>7</v>
      </c>
      <c r="R31" s="62">
        <v>6</v>
      </c>
      <c r="S31" s="65">
        <v>6.8</v>
      </c>
      <c r="T31" s="65">
        <v>7.1</v>
      </c>
      <c r="U31" s="65">
        <v>7.8</v>
      </c>
      <c r="V31" s="65">
        <v>6.9</v>
      </c>
      <c r="W31" s="65">
        <v>6.7</v>
      </c>
      <c r="X31" s="65">
        <v>7.1</v>
      </c>
      <c r="Y31" s="62">
        <v>8</v>
      </c>
      <c r="Z31" s="62">
        <v>8.5</v>
      </c>
    </row>
    <row r="32" spans="1:26" s="57" customFormat="1" ht="63.75" thickBot="1" x14ac:dyDescent="0.3">
      <c r="A32" s="50">
        <v>23</v>
      </c>
      <c r="B32" s="55" t="s">
        <v>16</v>
      </c>
      <c r="C32" s="56" t="s">
        <v>35</v>
      </c>
      <c r="D32" s="15">
        <f>IF(D31="","n/a",D31-$D$30)</f>
        <v>1.7999999999999998</v>
      </c>
      <c r="E32" s="15">
        <f t="shared" ref="E32:T32" si="7">IF(E31="","n/a",E31-$D$30)</f>
        <v>1.0999999999999996</v>
      </c>
      <c r="F32" s="15">
        <f t="shared" si="7"/>
        <v>1.7999999999999998</v>
      </c>
      <c r="G32" s="15">
        <f t="shared" si="7"/>
        <v>1</v>
      </c>
      <c r="H32" s="15">
        <f t="shared" si="7"/>
        <v>1.5999999999999996</v>
      </c>
      <c r="I32" s="15">
        <f t="shared" si="7"/>
        <v>0.70000000000000018</v>
      </c>
      <c r="J32" s="15">
        <f t="shared" si="7"/>
        <v>0.79999999999999982</v>
      </c>
      <c r="K32" s="15">
        <f t="shared" si="7"/>
        <v>0.89999999999999947</v>
      </c>
      <c r="L32" s="15">
        <f t="shared" si="7"/>
        <v>1</v>
      </c>
      <c r="M32" s="15">
        <f t="shared" si="7"/>
        <v>1.7000000000000002</v>
      </c>
      <c r="N32" s="15">
        <f t="shared" si="7"/>
        <v>2.0999999999999996</v>
      </c>
      <c r="O32" s="15">
        <f t="shared" si="7"/>
        <v>1.0999999999999996</v>
      </c>
      <c r="P32" s="15">
        <f t="shared" si="7"/>
        <v>1</v>
      </c>
      <c r="Q32" s="15">
        <f t="shared" si="7"/>
        <v>1.7999999999999998</v>
      </c>
      <c r="R32" s="15">
        <f t="shared" si="7"/>
        <v>0.79999999999999982</v>
      </c>
      <c r="S32" s="15">
        <f t="shared" si="7"/>
        <v>1.5999999999999996</v>
      </c>
      <c r="T32" s="15">
        <f t="shared" si="7"/>
        <v>1.8999999999999995</v>
      </c>
      <c r="U32" s="15">
        <f t="shared" ref="U32:Z32" si="8">IF(U31="","n/a",U31-$D$30)</f>
        <v>2.5999999999999996</v>
      </c>
      <c r="V32" s="15">
        <f t="shared" si="8"/>
        <v>1.7000000000000002</v>
      </c>
      <c r="W32" s="15">
        <f t="shared" si="8"/>
        <v>1.5</v>
      </c>
      <c r="X32" s="15">
        <f t="shared" si="8"/>
        <v>1.8999999999999995</v>
      </c>
      <c r="Y32" s="15">
        <f t="shared" si="8"/>
        <v>2.8</v>
      </c>
      <c r="Z32" s="15">
        <f t="shared" si="8"/>
        <v>3.3</v>
      </c>
    </row>
    <row r="33" spans="1:26" s="49" customFormat="1" ht="32.25" thickBot="1" x14ac:dyDescent="0.3">
      <c r="A33" s="50">
        <v>24</v>
      </c>
      <c r="B33" s="58" t="s">
        <v>4</v>
      </c>
      <c r="C33" s="54" t="s">
        <v>34</v>
      </c>
      <c r="D33" s="65">
        <v>15.6</v>
      </c>
      <c r="E33" s="65">
        <v>18.5</v>
      </c>
      <c r="F33" s="65">
        <v>16.399999999999999</v>
      </c>
      <c r="G33" s="62">
        <v>21.8</v>
      </c>
      <c r="H33" s="65">
        <v>20.7</v>
      </c>
      <c r="I33" s="65">
        <v>19.8</v>
      </c>
      <c r="J33" s="65">
        <v>17.7</v>
      </c>
      <c r="K33" s="65">
        <v>18.600000000000001</v>
      </c>
      <c r="L33" s="65">
        <v>19.3</v>
      </c>
      <c r="M33" s="65">
        <v>18.8</v>
      </c>
      <c r="N33" s="65">
        <v>17.600000000000001</v>
      </c>
      <c r="O33" s="65">
        <v>17.600000000000001</v>
      </c>
      <c r="P33" s="65">
        <v>22.6</v>
      </c>
      <c r="Q33" s="65">
        <v>20.5</v>
      </c>
      <c r="R33" s="65">
        <v>19.8</v>
      </c>
      <c r="S33" s="65">
        <v>18.899999999999999</v>
      </c>
      <c r="T33" s="65">
        <v>20.100000000000001</v>
      </c>
      <c r="U33" s="65">
        <v>18.899999999999999</v>
      </c>
      <c r="V33" s="65">
        <v>18.8</v>
      </c>
      <c r="W33" s="65">
        <v>17.600000000000001</v>
      </c>
      <c r="X33" s="65">
        <v>19.2</v>
      </c>
      <c r="Y33" s="62">
        <v>20</v>
      </c>
      <c r="Z33" s="62">
        <v>19.100000000000001</v>
      </c>
    </row>
    <row r="34" spans="1:26" s="49" customFormat="1" ht="32.25" thickBot="1" x14ac:dyDescent="0.3">
      <c r="A34" s="50">
        <v>25</v>
      </c>
      <c r="B34" s="58" t="s">
        <v>6</v>
      </c>
      <c r="C34" s="54" t="s">
        <v>34</v>
      </c>
      <c r="D34" s="65">
        <v>-2.8</v>
      </c>
      <c r="E34" s="65">
        <v>-8.6999999999999993</v>
      </c>
      <c r="F34" s="65">
        <v>-4.5</v>
      </c>
      <c r="G34" s="65">
        <v>-9.6</v>
      </c>
      <c r="H34" s="65">
        <v>-9.9</v>
      </c>
      <c r="I34" s="65">
        <v>-6.9</v>
      </c>
      <c r="J34" s="65">
        <v>-7.7</v>
      </c>
      <c r="K34" s="65">
        <v>-7.8</v>
      </c>
      <c r="L34" s="65">
        <v>-9.8000000000000007</v>
      </c>
      <c r="M34" s="65">
        <v>-10.3</v>
      </c>
      <c r="N34" s="65">
        <v>-2.9</v>
      </c>
      <c r="O34" s="65">
        <v>-4.5999999999999996</v>
      </c>
      <c r="P34" s="65">
        <v>-12.6</v>
      </c>
      <c r="Q34" s="65">
        <v>-9.9</v>
      </c>
      <c r="R34" s="62">
        <v>-6</v>
      </c>
      <c r="S34" s="65">
        <v>-8.5</v>
      </c>
      <c r="T34" s="62">
        <v>-8</v>
      </c>
      <c r="U34" s="65">
        <v>-1.6</v>
      </c>
      <c r="V34" s="65">
        <v>-8.8000000000000007</v>
      </c>
      <c r="W34" s="65">
        <v>-5.8</v>
      </c>
      <c r="X34" s="65">
        <v>-7.6</v>
      </c>
      <c r="Y34" s="65">
        <v>-5.6</v>
      </c>
      <c r="Z34" s="62">
        <v>-1</v>
      </c>
    </row>
    <row r="35" spans="1:26" s="49" customFormat="1" ht="15.75" x14ac:dyDescent="0.25">
      <c r="A35" s="61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26" ht="15.75" x14ac:dyDescent="0.25">
      <c r="B36" s="27" t="s">
        <v>17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26" x14ac:dyDescent="0.25">
      <c r="B37" s="32" t="s">
        <v>18</v>
      </c>
    </row>
  </sheetData>
  <customSheetViews>
    <customSheetView guid="{8925193B-C853-4D01-B936-2E82B771FA45}" topLeftCell="A38">
      <selection activeCell="A39" sqref="A39:P39"/>
      <pageMargins left="0.70866141732283472" right="0.70866141732283472" top="0.78740157480314965" bottom="0.78740157480314965" header="0.31496062992125984" footer="0.31496062992125984"/>
      <pageSetup paperSize="9" scale="65" orientation="landscape"/>
    </customSheetView>
  </customSheetViews>
  <mergeCells count="13">
    <mergeCell ref="B1:Z1"/>
    <mergeCell ref="D6:Z6"/>
    <mergeCell ref="D12:Z12"/>
    <mergeCell ref="D18:Z18"/>
    <mergeCell ref="D24:Z24"/>
    <mergeCell ref="B17:Z17"/>
    <mergeCell ref="B11:Z11"/>
    <mergeCell ref="B35:R35"/>
    <mergeCell ref="B29:Z29"/>
    <mergeCell ref="B23:Z23"/>
    <mergeCell ref="B5:Z5"/>
    <mergeCell ref="X2:Z2"/>
    <mergeCell ref="D30:Z30"/>
  </mergeCells>
  <pageMargins left="0.39370078740157483" right="0.17" top="0.98425196850393704" bottom="0.28000000000000003" header="0.31496062992125984" footer="0.24"/>
  <pageSetup paperSize="9" scale="43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80" zoomScaleNormal="8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21" sqref="H21"/>
    </sheetView>
  </sheetViews>
  <sheetFormatPr defaultColWidth="11.42578125" defaultRowHeight="15" x14ac:dyDescent="0.25"/>
  <cols>
    <col min="1" max="1" width="5.7109375" style="6" customWidth="1"/>
    <col min="2" max="2" width="33.7109375" style="6" customWidth="1"/>
    <col min="3" max="3" width="9.42578125" style="10" customWidth="1"/>
    <col min="4" max="19" width="10.42578125" style="6" customWidth="1"/>
    <col min="20" max="16384" width="11.42578125" style="6"/>
  </cols>
  <sheetData>
    <row r="1" spans="1:19" ht="36.75" customHeight="1" x14ac:dyDescent="0.25">
      <c r="B1" s="84" t="s">
        <v>31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.75" x14ac:dyDescent="0.25">
      <c r="B2" s="2"/>
      <c r="C2" s="9"/>
      <c r="D2" s="2"/>
      <c r="E2" s="2"/>
      <c r="F2" s="2"/>
      <c r="G2" s="2"/>
      <c r="H2" s="2"/>
      <c r="I2" s="2"/>
      <c r="J2" s="2"/>
      <c r="K2" s="2"/>
      <c r="M2" s="19"/>
      <c r="N2" s="20"/>
      <c r="P2" s="19"/>
      <c r="Q2" s="88" t="s">
        <v>30</v>
      </c>
      <c r="R2" s="88"/>
      <c r="S2" s="88"/>
    </row>
    <row r="3" spans="1:19" ht="15.75" thickBot="1" x14ac:dyDescent="0.3">
      <c r="B3" s="1"/>
    </row>
    <row r="4" spans="1:19" s="7" customFormat="1" ht="21.75" customHeight="1" thickBot="1" x14ac:dyDescent="0.3">
      <c r="A4" s="5"/>
      <c r="B4" s="22"/>
      <c r="C4" s="23" t="s">
        <v>0</v>
      </c>
      <c r="D4" s="24">
        <v>2005</v>
      </c>
      <c r="E4" s="24">
        <v>2006</v>
      </c>
      <c r="F4" s="24">
        <v>2007</v>
      </c>
      <c r="G4" s="24">
        <v>2008</v>
      </c>
      <c r="H4" s="24">
        <v>2009</v>
      </c>
      <c r="I4" s="24">
        <v>2010</v>
      </c>
      <c r="J4" s="24">
        <v>2011</v>
      </c>
      <c r="K4" s="24">
        <v>2012</v>
      </c>
      <c r="L4" s="25">
        <v>2013</v>
      </c>
      <c r="M4" s="26">
        <v>2014</v>
      </c>
      <c r="N4" s="26">
        <v>2015</v>
      </c>
      <c r="O4" s="26">
        <v>2016</v>
      </c>
      <c r="P4" s="26">
        <v>2017</v>
      </c>
      <c r="Q4" s="26">
        <v>2018</v>
      </c>
      <c r="R4" s="26">
        <v>2019</v>
      </c>
      <c r="S4" s="26">
        <v>2020</v>
      </c>
    </row>
    <row r="5" spans="1:19" s="7" customFormat="1" ht="16.5" thickBot="1" x14ac:dyDescent="0.3">
      <c r="A5" s="4"/>
      <c r="B5" s="85" t="s">
        <v>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/>
    </row>
    <row r="6" spans="1:19" s="7" customFormat="1" ht="18.75" thickBot="1" x14ac:dyDescent="0.3">
      <c r="A6" s="4">
        <v>1</v>
      </c>
      <c r="B6" s="3" t="s">
        <v>8</v>
      </c>
      <c r="C6" s="11" t="s">
        <v>7</v>
      </c>
      <c r="D6" s="13">
        <v>6.8</v>
      </c>
      <c r="E6" s="13">
        <v>6.8</v>
      </c>
      <c r="F6" s="13">
        <v>7.8</v>
      </c>
      <c r="G6" s="14">
        <v>8</v>
      </c>
      <c r="H6" s="14">
        <v>7</v>
      </c>
      <c r="I6" s="13">
        <v>6.9</v>
      </c>
      <c r="J6" s="13">
        <v>7.5</v>
      </c>
      <c r="K6" s="13">
        <v>6.8</v>
      </c>
      <c r="L6" s="13">
        <v>7.5</v>
      </c>
      <c r="M6" s="13">
        <v>7.8</v>
      </c>
      <c r="N6" s="13">
        <v>8.5</v>
      </c>
      <c r="O6" s="13">
        <v>7.7</v>
      </c>
      <c r="P6" s="13">
        <v>7.6</v>
      </c>
      <c r="Q6" s="13">
        <v>7.9</v>
      </c>
      <c r="R6" s="13">
        <v>8.8000000000000007</v>
      </c>
      <c r="S6" s="13">
        <v>9.1</v>
      </c>
    </row>
    <row r="7" spans="1:19" s="12" customFormat="1" ht="16.5" thickBot="1" x14ac:dyDescent="0.3">
      <c r="A7" s="36"/>
      <c r="B7" s="8" t="s">
        <v>29</v>
      </c>
      <c r="C7" s="11"/>
      <c r="D7" s="16"/>
      <c r="E7" s="16"/>
      <c r="F7" s="16"/>
      <c r="G7" s="16"/>
      <c r="H7" s="16"/>
      <c r="I7" s="16"/>
      <c r="J7" s="16"/>
      <c r="K7" s="16"/>
      <c r="L7" s="17"/>
      <c r="M7" s="18"/>
      <c r="N7" s="18"/>
      <c r="O7" s="18"/>
      <c r="P7" s="18"/>
      <c r="Q7" s="18"/>
      <c r="R7" s="18"/>
      <c r="S7" s="18"/>
    </row>
    <row r="8" spans="1:19" s="7" customFormat="1" ht="18.75" thickBot="1" x14ac:dyDescent="0.3">
      <c r="A8" s="4">
        <v>2</v>
      </c>
      <c r="B8" s="33" t="s">
        <v>9</v>
      </c>
      <c r="C8" s="11" t="s">
        <v>7</v>
      </c>
      <c r="D8" s="13">
        <v>7.5</v>
      </c>
      <c r="E8" s="13">
        <v>7.5</v>
      </c>
      <c r="F8" s="13">
        <v>8.5</v>
      </c>
      <c r="G8" s="13">
        <v>8.6</v>
      </c>
      <c r="H8" s="13">
        <v>7.8</v>
      </c>
      <c r="I8" s="13">
        <v>7.4</v>
      </c>
      <c r="J8" s="13">
        <v>8.1</v>
      </c>
      <c r="K8" s="13">
        <v>7.7</v>
      </c>
      <c r="L8" s="13">
        <v>8.1999999999999993</v>
      </c>
      <c r="M8" s="13">
        <v>8.5</v>
      </c>
      <c r="N8" s="13">
        <v>9.3000000000000007</v>
      </c>
      <c r="O8" s="13">
        <v>8.5</v>
      </c>
      <c r="P8" s="13">
        <v>8.3000000000000007</v>
      </c>
      <c r="Q8" s="13">
        <v>8.9</v>
      </c>
      <c r="R8" s="13">
        <v>9.6</v>
      </c>
      <c r="S8" s="14">
        <v>9.6</v>
      </c>
    </row>
    <row r="9" spans="1:19" s="7" customFormat="1" ht="18.75" thickBot="1" x14ac:dyDescent="0.3">
      <c r="A9" s="4">
        <v>3</v>
      </c>
      <c r="B9" s="33" t="s">
        <v>10</v>
      </c>
      <c r="C9" s="11" t="s">
        <v>7</v>
      </c>
      <c r="D9" s="13">
        <v>6.1</v>
      </c>
      <c r="E9" s="13">
        <v>6.2</v>
      </c>
      <c r="F9" s="13">
        <v>6.9</v>
      </c>
      <c r="G9" s="13">
        <v>7.3</v>
      </c>
      <c r="H9" s="13">
        <v>6.3</v>
      </c>
      <c r="I9" s="13">
        <v>6.2</v>
      </c>
      <c r="J9" s="14">
        <v>7</v>
      </c>
      <c r="K9" s="14">
        <v>6</v>
      </c>
      <c r="L9" s="13">
        <v>6.8</v>
      </c>
      <c r="M9" s="13">
        <v>7.1</v>
      </c>
      <c r="N9" s="13">
        <v>7.8</v>
      </c>
      <c r="O9" s="13">
        <v>6.9</v>
      </c>
      <c r="P9" s="13">
        <v>6.7</v>
      </c>
      <c r="Q9" s="13">
        <v>7.1</v>
      </c>
      <c r="R9" s="14">
        <v>8</v>
      </c>
      <c r="S9" s="14">
        <v>8.5</v>
      </c>
    </row>
    <row r="10" spans="1:19" s="7" customFormat="1" ht="18.75" thickBot="1" x14ac:dyDescent="0.3">
      <c r="A10" s="4">
        <v>4</v>
      </c>
      <c r="B10" s="33" t="s">
        <v>11</v>
      </c>
      <c r="C10" s="11" t="s">
        <v>7</v>
      </c>
      <c r="D10" s="13">
        <v>7.4</v>
      </c>
      <c r="E10" s="13">
        <v>7.2</v>
      </c>
      <c r="F10" s="13">
        <v>8.4</v>
      </c>
      <c r="G10" s="13">
        <v>8.6</v>
      </c>
      <c r="H10" s="13">
        <v>7.7</v>
      </c>
      <c r="I10" s="13">
        <v>7.8</v>
      </c>
      <c r="J10" s="14">
        <v>8</v>
      </c>
      <c r="K10" s="13">
        <v>7.4</v>
      </c>
      <c r="L10" s="13">
        <v>8.3000000000000007</v>
      </c>
      <c r="M10" s="13">
        <v>8.3000000000000007</v>
      </c>
      <c r="N10" s="13">
        <v>9.1999999999999993</v>
      </c>
      <c r="O10" s="13">
        <v>8.3000000000000007</v>
      </c>
      <c r="P10" s="13">
        <v>8.1999999999999993</v>
      </c>
      <c r="Q10" s="13">
        <v>8.3000000000000007</v>
      </c>
      <c r="R10" s="13">
        <v>9.4</v>
      </c>
      <c r="S10" s="14">
        <v>9.6999999999999993</v>
      </c>
    </row>
    <row r="11" spans="1:19" s="7" customFormat="1" ht="18.75" thickBot="1" x14ac:dyDescent="0.3">
      <c r="A11" s="4">
        <v>5</v>
      </c>
      <c r="B11" s="33" t="s">
        <v>12</v>
      </c>
      <c r="C11" s="11" t="s">
        <v>7</v>
      </c>
      <c r="D11" s="14">
        <v>7</v>
      </c>
      <c r="E11" s="13">
        <v>7.1</v>
      </c>
      <c r="F11" s="13">
        <v>7.8</v>
      </c>
      <c r="G11" s="13">
        <v>8.1</v>
      </c>
      <c r="H11" s="14">
        <v>7</v>
      </c>
      <c r="I11" s="13">
        <v>6.5</v>
      </c>
      <c r="J11" s="13">
        <v>7.6</v>
      </c>
      <c r="K11" s="13">
        <v>6.9</v>
      </c>
      <c r="L11" s="13">
        <v>7.5</v>
      </c>
      <c r="M11" s="13">
        <v>7.8</v>
      </c>
      <c r="N11" s="13">
        <v>8.6</v>
      </c>
      <c r="O11" s="13">
        <v>7.7</v>
      </c>
      <c r="P11" s="13">
        <v>7.6</v>
      </c>
      <c r="Q11" s="13">
        <v>8.3000000000000007</v>
      </c>
      <c r="R11" s="13">
        <v>8.9</v>
      </c>
      <c r="S11" s="14">
        <v>9.1</v>
      </c>
    </row>
    <row r="12" spans="1:19" s="7" customFormat="1" ht="18.75" thickBot="1" x14ac:dyDescent="0.3">
      <c r="A12" s="4">
        <v>6</v>
      </c>
      <c r="B12" s="33" t="s">
        <v>13</v>
      </c>
      <c r="C12" s="11" t="s">
        <v>7</v>
      </c>
      <c r="D12" s="13">
        <v>6.6</v>
      </c>
      <c r="E12" s="13">
        <v>6.8</v>
      </c>
      <c r="F12" s="13">
        <v>7.6</v>
      </c>
      <c r="G12" s="13">
        <v>7.8</v>
      </c>
      <c r="H12" s="13">
        <v>6.8</v>
      </c>
      <c r="I12" s="13">
        <v>6.7</v>
      </c>
      <c r="J12" s="13">
        <v>7.4</v>
      </c>
      <c r="K12" s="13">
        <v>6.6</v>
      </c>
      <c r="L12" s="13">
        <v>7.3</v>
      </c>
      <c r="M12" s="13">
        <v>7.7</v>
      </c>
      <c r="N12" s="13">
        <v>8.4</v>
      </c>
      <c r="O12" s="13">
        <v>7.4</v>
      </c>
      <c r="P12" s="13">
        <v>7.3</v>
      </c>
      <c r="Q12" s="13">
        <v>7.8</v>
      </c>
      <c r="R12" s="13">
        <v>8.6</v>
      </c>
      <c r="S12" s="14">
        <v>8.8000000000000007</v>
      </c>
    </row>
    <row r="13" spans="1:19" s="7" customFormat="1" ht="18.75" thickBot="1" x14ac:dyDescent="0.3">
      <c r="A13" s="4">
        <v>7</v>
      </c>
      <c r="B13" s="33" t="s">
        <v>14</v>
      </c>
      <c r="C13" s="11" t="s">
        <v>7</v>
      </c>
      <c r="D13" s="13">
        <v>6.3</v>
      </c>
      <c r="E13" s="13">
        <v>6.2</v>
      </c>
      <c r="F13" s="13">
        <v>7.3</v>
      </c>
      <c r="G13" s="13">
        <v>7.6</v>
      </c>
      <c r="H13" s="13">
        <v>6.7</v>
      </c>
      <c r="I13" s="13">
        <v>6.7</v>
      </c>
      <c r="J13" s="14">
        <v>7</v>
      </c>
      <c r="K13" s="13">
        <v>6.2</v>
      </c>
      <c r="L13" s="13">
        <v>7.1</v>
      </c>
      <c r="M13" s="13">
        <v>7.2</v>
      </c>
      <c r="N13" s="13">
        <v>8.1</v>
      </c>
      <c r="O13" s="13">
        <v>7.2</v>
      </c>
      <c r="P13" s="13">
        <v>7.2</v>
      </c>
      <c r="Q13" s="13">
        <v>7.1</v>
      </c>
      <c r="R13" s="13">
        <v>8.1999999999999993</v>
      </c>
      <c r="S13" s="14">
        <v>8.6</v>
      </c>
    </row>
    <row r="14" spans="1:19" ht="15" customHeight="1" x14ac:dyDescent="0.25"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9" ht="15.75" x14ac:dyDescent="0.25">
      <c r="B15" s="27" t="s">
        <v>17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9" x14ac:dyDescent="0.25">
      <c r="B16" s="32" t="s">
        <v>18</v>
      </c>
    </row>
  </sheetData>
  <mergeCells count="4">
    <mergeCell ref="B14:K14"/>
    <mergeCell ref="B1:S1"/>
    <mergeCell ref="B5:S5"/>
    <mergeCell ref="Q2:S2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10" zoomScaleNormal="100" workbookViewId="0">
      <selection activeCell="A13" sqref="A13:H13"/>
    </sheetView>
  </sheetViews>
  <sheetFormatPr defaultRowHeight="15" x14ac:dyDescent="0.25"/>
  <cols>
    <col min="1" max="1" width="16.28515625" customWidth="1"/>
  </cols>
  <sheetData>
    <row r="1" spans="1:11" ht="15.75" x14ac:dyDescent="0.25">
      <c r="A1" s="90" t="s">
        <v>19</v>
      </c>
      <c r="B1" s="90"/>
      <c r="C1" s="90"/>
      <c r="D1" s="90"/>
      <c r="E1" s="90"/>
      <c r="F1" s="90"/>
      <c r="G1" s="90"/>
      <c r="H1" s="90"/>
    </row>
    <row r="2" spans="1:11" ht="26.25" customHeight="1" x14ac:dyDescent="0.25">
      <c r="A2" s="91" t="s">
        <v>24</v>
      </c>
      <c r="B2" s="91"/>
      <c r="C2" s="91"/>
      <c r="D2" s="91"/>
      <c r="E2" s="91"/>
      <c r="F2" s="91"/>
      <c r="G2" s="91"/>
      <c r="H2" s="91"/>
      <c r="I2" s="28"/>
      <c r="J2" s="28"/>
    </row>
    <row r="3" spans="1:11" ht="25.5" customHeight="1" x14ac:dyDescent="0.25">
      <c r="A3" s="92" t="s">
        <v>32</v>
      </c>
      <c r="B3" s="92"/>
      <c r="C3" s="92"/>
      <c r="D3" s="92"/>
      <c r="E3" s="92"/>
      <c r="F3" s="92"/>
      <c r="G3" s="92"/>
      <c r="H3" s="92"/>
    </row>
    <row r="4" spans="1:11" ht="15.75" x14ac:dyDescent="0.25">
      <c r="A4" s="93" t="s">
        <v>20</v>
      </c>
      <c r="B4" s="93"/>
      <c r="C4" s="93"/>
      <c r="D4" s="93"/>
      <c r="E4" s="93"/>
      <c r="F4" s="93"/>
      <c r="G4" s="93"/>
      <c r="H4" s="93"/>
    </row>
    <row r="5" spans="1:11" ht="47.25" customHeight="1" x14ac:dyDescent="0.25">
      <c r="A5" s="94" t="s">
        <v>40</v>
      </c>
      <c r="B5" s="94"/>
      <c r="C5" s="94"/>
      <c r="D5" s="94"/>
      <c r="E5" s="94"/>
      <c r="F5" s="94"/>
      <c r="G5" s="94"/>
      <c r="H5" s="94"/>
    </row>
    <row r="6" spans="1:11" ht="15.75" x14ac:dyDescent="0.25">
      <c r="A6" s="89" t="s">
        <v>28</v>
      </c>
      <c r="B6" s="89"/>
      <c r="C6" s="89"/>
      <c r="D6" s="89"/>
      <c r="E6" s="89"/>
      <c r="F6" s="89"/>
      <c r="G6" s="89"/>
      <c r="H6" s="89"/>
      <c r="K6" s="29"/>
    </row>
    <row r="8" spans="1:11" ht="15.75" x14ac:dyDescent="0.25">
      <c r="A8" s="95" t="s">
        <v>21</v>
      </c>
      <c r="B8" s="95"/>
      <c r="C8" s="95"/>
      <c r="D8" s="95"/>
      <c r="E8" s="95"/>
      <c r="F8" s="95"/>
      <c r="G8" s="95"/>
      <c r="H8" s="95"/>
    </row>
    <row r="9" spans="1:11" ht="38.25" customHeight="1" x14ac:dyDescent="0.25">
      <c r="A9" s="89" t="s">
        <v>25</v>
      </c>
      <c r="B9" s="89"/>
      <c r="C9" s="89"/>
      <c r="D9" s="89"/>
      <c r="E9" s="89"/>
      <c r="F9" s="89"/>
      <c r="G9" s="89"/>
      <c r="H9" s="89"/>
    </row>
    <row r="10" spans="1:11" ht="52.5" customHeight="1" x14ac:dyDescent="0.25">
      <c r="A10" s="89" t="s">
        <v>27</v>
      </c>
      <c r="B10" s="89"/>
      <c r="C10" s="89"/>
      <c r="D10" s="89"/>
      <c r="E10" s="89"/>
      <c r="F10" s="89"/>
      <c r="G10" s="89"/>
      <c r="H10" s="89"/>
    </row>
    <row r="11" spans="1:11" x14ac:dyDescent="0.25">
      <c r="A11" s="30"/>
      <c r="B11" s="30"/>
      <c r="C11" s="30"/>
      <c r="D11" s="30"/>
      <c r="E11" s="30"/>
      <c r="F11" s="30"/>
      <c r="G11" s="30"/>
      <c r="H11" s="30"/>
    </row>
    <row r="12" spans="1:11" ht="15.75" x14ac:dyDescent="0.25">
      <c r="A12" s="93" t="s">
        <v>22</v>
      </c>
      <c r="B12" s="93"/>
      <c r="C12" s="93"/>
      <c r="D12" s="93"/>
      <c r="E12" s="93"/>
      <c r="F12" s="93"/>
      <c r="G12" s="93"/>
      <c r="H12" s="93"/>
    </row>
    <row r="13" spans="1:11" ht="60" customHeight="1" x14ac:dyDescent="0.25">
      <c r="A13" s="89" t="s">
        <v>41</v>
      </c>
      <c r="B13" s="96"/>
      <c r="C13" s="96"/>
      <c r="D13" s="96"/>
      <c r="E13" s="96"/>
      <c r="F13" s="96"/>
      <c r="G13" s="96"/>
      <c r="H13" s="96"/>
    </row>
    <row r="15" spans="1:11" ht="15.75" x14ac:dyDescent="0.25">
      <c r="A15" s="93" t="s">
        <v>23</v>
      </c>
      <c r="B15" s="93"/>
      <c r="C15" s="93"/>
      <c r="D15" s="93"/>
      <c r="E15" s="93"/>
      <c r="F15" s="93"/>
      <c r="G15" s="93"/>
      <c r="H15" s="93"/>
    </row>
    <row r="16" spans="1:11" ht="53.25" customHeight="1" x14ac:dyDescent="0.25">
      <c r="A16" s="89" t="s">
        <v>26</v>
      </c>
      <c r="B16" s="89"/>
      <c r="C16" s="89"/>
      <c r="D16" s="89"/>
      <c r="E16" s="89"/>
      <c r="F16" s="89"/>
      <c r="G16" s="89"/>
      <c r="H16" s="89"/>
    </row>
    <row r="17" spans="2:2" x14ac:dyDescent="0.25">
      <c r="B17" s="31"/>
    </row>
  </sheetData>
  <mergeCells count="13">
    <mergeCell ref="A15:H15"/>
    <mergeCell ref="A16:H16"/>
    <mergeCell ref="A10:H10"/>
    <mergeCell ref="A8:H8"/>
    <mergeCell ref="A9:H9"/>
    <mergeCell ref="A12:H12"/>
    <mergeCell ref="A13:H13"/>
    <mergeCell ref="A6:H6"/>
    <mergeCell ref="A1:H1"/>
    <mergeCell ref="A2:H2"/>
    <mergeCell ref="A3:H3"/>
    <mergeCell ref="A4:H4"/>
    <mergeCell ref="A5:H5"/>
  </mergeCells>
  <pageMargins left="1.1811023622047245" right="0.2" top="0.74803149606299213" bottom="0.4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B-1a - в целом по республике</vt:lpstr>
      <vt:lpstr>B-1b - в разрезе областей</vt:lpstr>
      <vt:lpstr>Метаданные</vt:lpstr>
      <vt:lpstr>'B-1a - в целом по республике'!Область_печати</vt:lpstr>
      <vt:lpstr>'B-1b - в разрезе областей'!Область_печати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2021-05-24T12:53:03Z</cp:lastPrinted>
  <dcterms:created xsi:type="dcterms:W3CDTF">2011-05-01T09:55:58Z</dcterms:created>
  <dcterms:modified xsi:type="dcterms:W3CDTF">2021-05-24T14:06:00Z</dcterms:modified>
</cp:coreProperties>
</file>