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0" yWindow="-45" windowWidth="19440" windowHeight="9735"/>
  </bookViews>
  <sheets>
    <sheet name="C-5" sheetId="6" r:id="rId1"/>
    <sheet name="Метаданные" sheetId="7" r:id="rId2"/>
  </sheets>
  <definedNames>
    <definedName name="_xlnm.Print_Area" localSheetId="0">'C-5'!$A$1:$AC$17</definedName>
  </definedNames>
  <calcPr calcId="144525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AC11" i="6" l="1"/>
  <c r="AB11" i="6" l="1"/>
  <c r="AA11" i="6" l="1"/>
  <c r="Z11" i="6" l="1"/>
  <c r="Y11" i="6" l="1"/>
  <c r="X11" i="6"/>
  <c r="T11" i="6"/>
  <c r="U11" i="6"/>
  <c r="V11" i="6"/>
  <c r="W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</calcChain>
</file>

<file path=xl/sharedStrings.xml><?xml version="1.0" encoding="utf-8"?>
<sst xmlns="http://schemas.openxmlformats.org/spreadsheetml/2006/main" count="46" uniqueCount="30">
  <si>
    <t>Единица</t>
  </si>
  <si>
    <t>миллионы человек</t>
  </si>
  <si>
    <t xml:space="preserve">Общая численность населения страны </t>
  </si>
  <si>
    <r>
      <t>млн. м</t>
    </r>
    <r>
      <rPr>
        <vertAlign val="superscript"/>
        <sz val="12"/>
        <rFont val="Calibri"/>
        <family val="2"/>
        <charset val="204"/>
      </rPr>
      <t>3</t>
    </r>
  </si>
  <si>
    <t>…</t>
  </si>
  <si>
    <t>%</t>
  </si>
  <si>
    <t>Справочно:</t>
  </si>
  <si>
    <t>Население, имеющее доступ к водоснабжению</t>
  </si>
  <si>
    <t xml:space="preserve">Показатель 4: оценка Белстата на основании данных Белстата об удельном весе домашних хозяйств, проживающих в квартирах (домах), оборудованных водопроводом, общем числе домашних хозяйств и среднем размере домашнего хозяйства. </t>
  </si>
  <si>
    <t>Показатели 1-3: по данным Министерства жилищно-коммунального хозяйства Республики Беларусь.</t>
  </si>
  <si>
    <t>Валовой объем пресной воды, поставленной предприятиями  водоснабжения</t>
  </si>
  <si>
    <t>Чистый объем пресной воды, поставленной предприятиями  водоснабжения (отпуск воды всего)</t>
  </si>
  <si>
    <t>Потери и неучтенные расходы воды</t>
  </si>
  <si>
    <t>Население, подключенное к предприятиями водоснабжения</t>
  </si>
  <si>
    <t>Вода, поставляемая предприятиями системы жилищно-коммунального хозяйства</t>
  </si>
  <si>
    <t>Показатель:</t>
  </si>
  <si>
    <t>Краткое описание:</t>
  </si>
  <si>
    <t>Методология:</t>
  </si>
  <si>
    <t>Источник данных:</t>
  </si>
  <si>
    <t>Значимость показателя:</t>
  </si>
  <si>
    <t>C5 – Вода, поставляемая отраслью водоснабжения, и доступ населения к этой воде</t>
  </si>
  <si>
    <t>Под чистым объемом пресной воды, поставляемой предприятиями водоснабжения, понимается объем отпущенной воды, определяемый по показаниям приборов учета, а в случае их отсутствия – по нормам расхода воды, установленным местными исполнительными и распорядительными органами.</t>
  </si>
  <si>
    <t>обеспечивает измерение давления на окружающую среду и измерение предпринимаемых ответных мер для снижения этого давления. Кроме того, обеспечивает измерение воздействия на здоровье человека и в широком смысле – на качество жизни.</t>
  </si>
  <si>
    <t>отпуск воды предприятиями системы жилищно-коммунального хозяйства, 
а также потери и неучтенные расходы воды; население, имеющее доступ к водоснабжению (оценка Белстата).</t>
  </si>
  <si>
    <r>
      <t xml:space="preserve">Временные ряды данных по показателям за период 1990-2023 гг., Таблица C-5: Вода, поставляемая отраслью водоснабжения и доступ населения к этой воде: </t>
    </r>
    <r>
      <rPr>
        <i/>
        <sz val="14"/>
        <rFont val="Calibri"/>
        <family val="2"/>
        <charset val="204"/>
      </rPr>
      <t>Беларусь</t>
    </r>
  </si>
  <si>
    <t>за 2001-2023 гг.</t>
  </si>
  <si>
    <r>
      <rPr>
        <b/>
        <sz val="12"/>
        <color theme="1"/>
        <rFont val="Arial"/>
        <family val="2"/>
        <charset val="204"/>
      </rPr>
      <t>По воде, поставляемой предприятиями системы жилищно-коммунального хозяйства:</t>
    </r>
    <r>
      <rPr>
        <sz val="12"/>
        <color theme="1"/>
        <rFont val="Arial"/>
        <family val="2"/>
        <charset val="204"/>
      </rPr>
      <t xml:space="preserve"> административные данные; ответственным за формирование данных является Министерство жилищно-коммунального хозяйства Республики Беларусь</t>
    </r>
  </si>
  <si>
    <r>
      <rPr>
        <b/>
        <sz val="12"/>
        <color theme="1"/>
        <rFont val="Arial"/>
        <family val="2"/>
        <charset val="204"/>
      </rPr>
      <t>По населению, имеющему доступ к водоснабжению:</t>
    </r>
    <r>
      <rPr>
        <sz val="12"/>
        <color theme="1"/>
        <rFont val="Arial"/>
        <family val="2"/>
        <charset val="204"/>
      </rPr>
      <t xml:space="preserve"> оценка на основании данных выборочного обследования домашних хозяйств по уровню жизни, а также переписей населения 1999 г., 2009 г., 2019 г.; ответственным за формирование данных является Национальный статистический комитет Республики Беларусь.</t>
    </r>
  </si>
  <si>
    <t>Оценка населения, имеющего доступ к водоснабжению, определяется на основании данных об удельном весе домашних хозяйств, проживающих в квартирах (домах), оборудованных водопроводом; общей численности домашних хозяйств и среднем размере одного домашнего хозяйства отдельно по домашним хозяйствам, проживающим в городах и поселках городского типа, и домашним хозяйствам, проживающим в сельских населенных пунктах.</t>
  </si>
  <si>
    <t>Потери и неучтенные расходы воды определяются согласно Инструкции о порядке расчета норматива потерь и неучтенных расходов питьевой воды из централизованных систем питьевого водоснабжения населенных пунктов, утвержденной постановлением Министерства жилищно-коммунального хозяйства Республики Беларусь от 31 августа 2005 г. № 43.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</si>
</sst>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"/>
    <numFmt numFmtId="166" formatCode="0.000000"/>
  </numFmts>
  <fonts count="16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i/>
      <sz val="10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vertAlign val="superscript"/>
      <sz val="12"/>
      <name val="Calibri"/>
      <family val="2"/>
      <charset val="204"/>
    </font>
    <font>
      <sz val="10"/>
      <name val="Calibri"/>
      <family val="2"/>
      <charset val="204"/>
    </font>
    <font>
      <i/>
      <sz val="14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</font>
    <font>
      <i/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0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1" fillId="0" borderId="1" xfId="0" applyFont="1" applyBorder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top" wrapText="1"/>
    </xf>
    <xf numFmtId="0" fontId="6" fillId="2" borderId="0" xfId="0" applyFont="1" applyFill="1"/>
    <xf numFmtId="164" fontId="4" fillId="3" borderId="4" xfId="1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9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top" wrapText="1"/>
    </xf>
    <xf numFmtId="165" fontId="11" fillId="4" borderId="4" xfId="0" applyNumberFormat="1" applyFont="1" applyFill="1" applyBorder="1" applyAlignment="1">
      <alignment horizontal="center" vertical="center" wrapText="1"/>
    </xf>
    <xf numFmtId="165" fontId="9" fillId="4" borderId="4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9" fillId="2" borderId="3" xfId="0" applyFont="1" applyFill="1" applyBorder="1" applyAlignment="1">
      <alignment horizontal="left" vertical="top" wrapText="1"/>
    </xf>
    <xf numFmtId="165" fontId="9" fillId="4" borderId="2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165" fontId="1" fillId="2" borderId="0" xfId="0" applyNumberFormat="1" applyFont="1" applyFill="1"/>
    <xf numFmtId="165" fontId="3" fillId="4" borderId="4" xfId="0" applyNumberFormat="1" applyFont="1" applyFill="1" applyBorder="1" applyAlignment="1">
      <alignment horizontal="center" vertical="center" wrapText="1"/>
    </xf>
    <xf numFmtId="165" fontId="3" fillId="4" borderId="2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165" fontId="10" fillId="3" borderId="9" xfId="0" applyNumberFormat="1" applyFont="1" applyFill="1" applyBorder="1" applyAlignment="1">
      <alignment horizontal="center" vertical="center" wrapText="1"/>
    </xf>
    <xf numFmtId="165" fontId="4" fillId="3" borderId="9" xfId="0" applyNumberFormat="1" applyFont="1" applyFill="1" applyBorder="1" applyAlignment="1">
      <alignment horizontal="center" vertical="center" wrapText="1"/>
    </xf>
    <xf numFmtId="166" fontId="1" fillId="2" borderId="0" xfId="0" applyNumberFormat="1" applyFont="1" applyFill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 wrapText="1" indent="2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/>
    </xf>
    <xf numFmtId="0" fontId="15" fillId="0" borderId="0" xfId="0" applyFont="1" applyAlignment="1">
      <alignment horizontal="justify" vertical="center"/>
    </xf>
    <xf numFmtId="0" fontId="8" fillId="4" borderId="0" xfId="0" applyFont="1" applyFill="1" applyAlignment="1">
      <alignment horizontal="center"/>
    </xf>
    <xf numFmtId="14" fontId="12" fillId="0" borderId="10" xfId="0" applyNumberFormat="1" applyFont="1" applyFill="1" applyBorder="1" applyAlignment="1">
      <alignment horizontal="right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top" wrapText="1"/>
    </xf>
    <xf numFmtId="0" fontId="4" fillId="5" borderId="6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left" vertical="center" wrapText="1"/>
    </xf>
    <xf numFmtId="0" fontId="14" fillId="4" borderId="0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 wrapText="1"/>
    </xf>
  </cellXfs>
  <cellStyles count="2">
    <cellStyle name="Обычный" xfId="0" builtinId="0"/>
    <cellStyle name="Процентный" xfId="1" builtinId="5"/>
  </cellStyles>
  <dxfs count="0"/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zoomScale="80" zoomScaleNormal="8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O7" sqref="O7"/>
    </sheetView>
  </sheetViews>
  <sheetFormatPr defaultColWidth="11.42578125" defaultRowHeight="15" x14ac:dyDescent="0.25"/>
  <cols>
    <col min="1" max="1" width="5.7109375" style="1" customWidth="1"/>
    <col min="2" max="2" width="24.7109375" style="17" customWidth="1"/>
    <col min="3" max="3" width="11.7109375" style="1" customWidth="1"/>
    <col min="4" max="4" width="10.28515625" style="1" customWidth="1"/>
    <col min="5" max="29" width="10.7109375" style="1" customWidth="1"/>
    <col min="30" max="16384" width="11.42578125" style="1"/>
  </cols>
  <sheetData>
    <row r="1" spans="1:30" ht="18.75" customHeight="1" x14ac:dyDescent="0.3">
      <c r="B1" s="47" t="s">
        <v>24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</row>
    <row r="2" spans="1:30" ht="15.75" thickBot="1" x14ac:dyDescent="0.3">
      <c r="B2" s="2"/>
      <c r="X2" s="48">
        <v>45575</v>
      </c>
      <c r="Y2" s="48"/>
      <c r="Z2" s="48"/>
      <c r="AA2" s="48"/>
      <c r="AB2" s="48"/>
      <c r="AC2" s="48"/>
    </row>
    <row r="3" spans="1:30" ht="16.5" thickBot="1" x14ac:dyDescent="0.3">
      <c r="A3" s="3"/>
      <c r="B3" s="4"/>
      <c r="C3" s="5" t="s">
        <v>0</v>
      </c>
      <c r="D3" s="18">
        <v>1990</v>
      </c>
      <c r="E3" s="18">
        <v>1995</v>
      </c>
      <c r="F3" s="18">
        <v>2000</v>
      </c>
      <c r="G3" s="18">
        <v>2001</v>
      </c>
      <c r="H3" s="18">
        <v>2002</v>
      </c>
      <c r="I3" s="19">
        <v>2003</v>
      </c>
      <c r="J3" s="19">
        <v>2004</v>
      </c>
      <c r="K3" s="19">
        <v>2005</v>
      </c>
      <c r="L3" s="19">
        <v>2006</v>
      </c>
      <c r="M3" s="19">
        <v>2007</v>
      </c>
      <c r="N3" s="19">
        <v>2008</v>
      </c>
      <c r="O3" s="19">
        <v>2009</v>
      </c>
      <c r="P3" s="19">
        <v>2010</v>
      </c>
      <c r="Q3" s="19">
        <v>2011</v>
      </c>
      <c r="R3" s="20">
        <v>2012</v>
      </c>
      <c r="S3" s="20">
        <v>2013</v>
      </c>
      <c r="T3" s="20">
        <v>2014</v>
      </c>
      <c r="U3" s="20">
        <v>2015</v>
      </c>
      <c r="V3" s="20">
        <v>2016</v>
      </c>
      <c r="W3" s="20">
        <v>2017</v>
      </c>
      <c r="X3" s="20">
        <v>2018</v>
      </c>
      <c r="Y3" s="20">
        <v>2019</v>
      </c>
      <c r="Z3" s="20">
        <v>2020</v>
      </c>
      <c r="AA3" s="20">
        <v>2021</v>
      </c>
      <c r="AB3" s="20">
        <v>2022</v>
      </c>
      <c r="AC3" s="20">
        <v>2023</v>
      </c>
    </row>
    <row r="4" spans="1:30" ht="16.5" customHeight="1" thickBot="1" x14ac:dyDescent="0.3">
      <c r="A4" s="3"/>
      <c r="B4" s="49" t="s">
        <v>14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1"/>
    </row>
    <row r="5" spans="1:30" ht="81.75" customHeight="1" thickBot="1" x14ac:dyDescent="0.3">
      <c r="A5" s="6">
        <v>1</v>
      </c>
      <c r="B5" s="21" t="s">
        <v>10</v>
      </c>
      <c r="C5" s="8" t="s">
        <v>3</v>
      </c>
      <c r="D5" s="32" t="s">
        <v>4</v>
      </c>
      <c r="E5" s="32" t="s">
        <v>4</v>
      </c>
      <c r="F5" s="32" t="s">
        <v>4</v>
      </c>
      <c r="G5" s="27">
        <v>886.6</v>
      </c>
      <c r="H5" s="27">
        <v>899.3</v>
      </c>
      <c r="I5" s="27">
        <v>888.6</v>
      </c>
      <c r="J5" s="27">
        <v>863</v>
      </c>
      <c r="K5" s="27">
        <v>833.9</v>
      </c>
      <c r="L5" s="27">
        <v>809.9</v>
      </c>
      <c r="M5" s="27">
        <v>767.2</v>
      </c>
      <c r="N5" s="27">
        <v>714.5</v>
      </c>
      <c r="O5" s="27">
        <v>650.1</v>
      </c>
      <c r="P5" s="27">
        <v>650.20000000000005</v>
      </c>
      <c r="Q5" s="27">
        <v>590.70000000000005</v>
      </c>
      <c r="R5" s="27">
        <v>616.1</v>
      </c>
      <c r="S5" s="27">
        <v>622.5</v>
      </c>
      <c r="T5" s="27">
        <v>619.79999999999995</v>
      </c>
      <c r="U5" s="27">
        <v>601.20000000000005</v>
      </c>
      <c r="V5" s="27">
        <v>573.1</v>
      </c>
      <c r="W5" s="27">
        <v>553.20000000000005</v>
      </c>
      <c r="X5" s="34">
        <v>539.6</v>
      </c>
      <c r="Y5" s="34">
        <v>535.44529999999997</v>
      </c>
      <c r="Z5" s="34">
        <v>532.68173000000002</v>
      </c>
      <c r="AA5" s="34">
        <v>544.39229999999998</v>
      </c>
      <c r="AB5" s="34">
        <v>528.02978999999993</v>
      </c>
      <c r="AC5" s="34">
        <v>533.9511</v>
      </c>
      <c r="AD5" s="33"/>
    </row>
    <row r="6" spans="1:30" ht="32.25" thickBot="1" x14ac:dyDescent="0.3">
      <c r="A6" s="6">
        <v>2</v>
      </c>
      <c r="B6" s="7" t="s">
        <v>12</v>
      </c>
      <c r="C6" s="8" t="s">
        <v>3</v>
      </c>
      <c r="D6" s="22" t="s">
        <v>4</v>
      </c>
      <c r="E6" s="22" t="s">
        <v>4</v>
      </c>
      <c r="F6" s="22" t="s">
        <v>4</v>
      </c>
      <c r="G6" s="31">
        <v>124.8</v>
      </c>
      <c r="H6" s="31">
        <v>126.4</v>
      </c>
      <c r="I6" s="31">
        <v>125.7</v>
      </c>
      <c r="J6" s="31">
        <v>115.8</v>
      </c>
      <c r="K6" s="31">
        <v>108.5</v>
      </c>
      <c r="L6" s="31">
        <v>112.6</v>
      </c>
      <c r="M6" s="31">
        <v>118.7</v>
      </c>
      <c r="N6" s="31">
        <v>139.5</v>
      </c>
      <c r="O6" s="31">
        <v>142.9</v>
      </c>
      <c r="P6" s="31">
        <v>142.9</v>
      </c>
      <c r="Q6" s="31">
        <v>145.4</v>
      </c>
      <c r="R6" s="31">
        <v>139.19999999999999</v>
      </c>
      <c r="S6" s="31">
        <v>137.5</v>
      </c>
      <c r="T6" s="31">
        <v>136.30000000000001</v>
      </c>
      <c r="U6" s="31">
        <v>123.1</v>
      </c>
      <c r="V6" s="31">
        <v>109</v>
      </c>
      <c r="W6" s="31">
        <v>98.9</v>
      </c>
      <c r="X6" s="35">
        <v>90.8</v>
      </c>
      <c r="Y6" s="35">
        <v>86.462199999999996</v>
      </c>
      <c r="Z6" s="35">
        <v>83.435400000000001</v>
      </c>
      <c r="AA6" s="35">
        <v>90.989900000000006</v>
      </c>
      <c r="AB6" s="35">
        <v>81.706159999999997</v>
      </c>
      <c r="AC6" s="35">
        <v>82.623400000000004</v>
      </c>
    </row>
    <row r="7" spans="1:30" ht="93.75" customHeight="1" thickBot="1" x14ac:dyDescent="0.3">
      <c r="A7" s="9">
        <v>3</v>
      </c>
      <c r="B7" s="36" t="s">
        <v>11</v>
      </c>
      <c r="C7" s="37" t="s">
        <v>3</v>
      </c>
      <c r="D7" s="38" t="s">
        <v>4</v>
      </c>
      <c r="E7" s="38" t="s">
        <v>4</v>
      </c>
      <c r="F7" s="38" t="s">
        <v>4</v>
      </c>
      <c r="G7" s="39">
        <v>761.8</v>
      </c>
      <c r="H7" s="39">
        <v>772.9</v>
      </c>
      <c r="I7" s="39">
        <v>762.9</v>
      </c>
      <c r="J7" s="39">
        <v>747.2</v>
      </c>
      <c r="K7" s="39">
        <v>725.4</v>
      </c>
      <c r="L7" s="39">
        <v>697.3</v>
      </c>
      <c r="M7" s="39">
        <v>648.5</v>
      </c>
      <c r="N7" s="39">
        <v>575</v>
      </c>
      <c r="O7" s="39">
        <v>507.2</v>
      </c>
      <c r="P7" s="39">
        <v>507.3</v>
      </c>
      <c r="Q7" s="39">
        <v>445.3</v>
      </c>
      <c r="R7" s="39">
        <v>476.9</v>
      </c>
      <c r="S7" s="39">
        <v>485</v>
      </c>
      <c r="T7" s="39">
        <v>483.5</v>
      </c>
      <c r="U7" s="39">
        <v>478.1</v>
      </c>
      <c r="V7" s="39">
        <v>464.1</v>
      </c>
      <c r="W7" s="39">
        <v>454.3</v>
      </c>
      <c r="X7" s="40">
        <v>448.8</v>
      </c>
      <c r="Y7" s="40">
        <v>448.98309999999998</v>
      </c>
      <c r="Z7" s="40">
        <v>449.24630000000002</v>
      </c>
      <c r="AA7" s="40">
        <v>453.4024</v>
      </c>
      <c r="AB7" s="40">
        <v>446.32362999999998</v>
      </c>
      <c r="AC7" s="40">
        <v>451.32769999999999</v>
      </c>
    </row>
    <row r="8" spans="1:30" ht="16.5" customHeight="1" thickBot="1" x14ac:dyDescent="0.3">
      <c r="A8" s="6"/>
      <c r="B8" s="52" t="s">
        <v>13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4"/>
    </row>
    <row r="9" spans="1:30" s="11" customFormat="1" ht="32.25" thickBot="1" x14ac:dyDescent="0.25">
      <c r="A9" s="6"/>
      <c r="B9" s="10" t="s">
        <v>2</v>
      </c>
      <c r="C9" s="8" t="s">
        <v>1</v>
      </c>
      <c r="D9" s="26">
        <v>10.189348000000001</v>
      </c>
      <c r="E9" s="26">
        <v>10.193830999999999</v>
      </c>
      <c r="F9" s="26">
        <v>9.9796099999999992</v>
      </c>
      <c r="G9" s="26">
        <v>9.9285490000000003</v>
      </c>
      <c r="H9" s="26">
        <v>9.8655480000000004</v>
      </c>
      <c r="I9" s="26">
        <v>9.7967490000000002</v>
      </c>
      <c r="J9" s="26">
        <v>9.7301459999999995</v>
      </c>
      <c r="K9" s="26">
        <v>9.6639149999999994</v>
      </c>
      <c r="L9" s="26">
        <v>9.6049240000000005</v>
      </c>
      <c r="M9" s="26">
        <v>9.5609529999999996</v>
      </c>
      <c r="N9" s="26">
        <v>9.5279849999999993</v>
      </c>
      <c r="O9" s="26">
        <v>9.5045830000000002</v>
      </c>
      <c r="P9" s="26">
        <v>9.4838360000000002</v>
      </c>
      <c r="Q9" s="26">
        <v>9.4616430000000005</v>
      </c>
      <c r="R9" s="26">
        <v>9.4468359999999993</v>
      </c>
      <c r="S9" s="26">
        <v>9.4432109999999998</v>
      </c>
      <c r="T9" s="26">
        <v>9.4485150000000004</v>
      </c>
      <c r="U9" s="26">
        <v>9.4610760000000003</v>
      </c>
      <c r="V9" s="26">
        <v>9.469379</v>
      </c>
      <c r="W9" s="26">
        <v>9.4589890000000008</v>
      </c>
      <c r="X9" s="26">
        <v>9.4387849999999993</v>
      </c>
      <c r="Y9" s="26">
        <v>9.4197579999999999</v>
      </c>
      <c r="Z9" s="26">
        <v>9.3799519999999994</v>
      </c>
      <c r="AA9" s="26">
        <v>9.3025850000000005</v>
      </c>
      <c r="AB9" s="26">
        <v>9.2280709999999999</v>
      </c>
      <c r="AC9" s="26">
        <v>9.1782979999999998</v>
      </c>
    </row>
    <row r="10" spans="1:30" ht="48" thickBot="1" x14ac:dyDescent="0.3">
      <c r="A10" s="9">
        <v>4</v>
      </c>
      <c r="B10" s="30" t="s">
        <v>7</v>
      </c>
      <c r="C10" s="8" t="s">
        <v>1</v>
      </c>
      <c r="D10" s="22" t="s">
        <v>4</v>
      </c>
      <c r="E10" s="22" t="s">
        <v>4</v>
      </c>
      <c r="F10" s="27">
        <v>7.7562697293000014</v>
      </c>
      <c r="G10" s="27">
        <v>7.6990364901000001</v>
      </c>
      <c r="H10" s="27">
        <v>7.9794084789000017</v>
      </c>
      <c r="I10" s="27">
        <v>7.9801460540999996</v>
      </c>
      <c r="J10" s="27">
        <v>8.0093690523000003</v>
      </c>
      <c r="K10" s="27">
        <v>8.0744160222000012</v>
      </c>
      <c r="L10" s="27">
        <v>8.2919413656000014</v>
      </c>
      <c r="M10" s="27">
        <v>8.3273965496999995</v>
      </c>
      <c r="N10" s="27">
        <v>8.3667647997000021</v>
      </c>
      <c r="O10" s="27">
        <v>8.3054907234000002</v>
      </c>
      <c r="P10" s="27">
        <v>8.2702891454999978</v>
      </c>
      <c r="Q10" s="27">
        <v>8.2673898724000008</v>
      </c>
      <c r="R10" s="27">
        <v>8.4767424182999989</v>
      </c>
      <c r="S10" s="27">
        <v>8.5936410424999998</v>
      </c>
      <c r="T10" s="27">
        <v>8.631741893500001</v>
      </c>
      <c r="U10" s="27">
        <v>8.8179636117999998</v>
      </c>
      <c r="V10" s="27">
        <v>8.9161150124000006</v>
      </c>
      <c r="W10" s="27">
        <v>8.9975088567999997</v>
      </c>
      <c r="X10" s="27">
        <v>9.0470740542999994</v>
      </c>
      <c r="Y10" s="27">
        <v>9.0942878609999998</v>
      </c>
      <c r="Z10" s="27">
        <v>9.0984573774000008</v>
      </c>
      <c r="AA10" s="27">
        <v>9.0755846118046399</v>
      </c>
      <c r="AB10" s="27">
        <v>9.0906976340460002</v>
      </c>
      <c r="AC10" s="27">
        <v>9.1166995155257435</v>
      </c>
    </row>
    <row r="11" spans="1:30" ht="48" thickBot="1" x14ac:dyDescent="0.3">
      <c r="A11" s="6">
        <v>5</v>
      </c>
      <c r="B11" s="25" t="s">
        <v>7</v>
      </c>
      <c r="C11" s="24" t="s">
        <v>5</v>
      </c>
      <c r="D11" s="23" t="s">
        <v>4</v>
      </c>
      <c r="E11" s="23" t="s">
        <v>4</v>
      </c>
      <c r="F11" s="12">
        <f t="shared" ref="F11:W11" si="0">IF(F10="","n/a", F10/F9)</f>
        <v>0.77721170760180025</v>
      </c>
      <c r="G11" s="12">
        <f t="shared" si="0"/>
        <v>0.77544427590577436</v>
      </c>
      <c r="H11" s="12">
        <f t="shared" si="0"/>
        <v>0.8088155345146566</v>
      </c>
      <c r="I11" s="12">
        <f t="shared" si="0"/>
        <v>0.81457083917328077</v>
      </c>
      <c r="J11" s="12">
        <f t="shared" si="0"/>
        <v>0.82314993549942628</v>
      </c>
      <c r="K11" s="12">
        <f t="shared" si="0"/>
        <v>0.83552225182030282</v>
      </c>
      <c r="L11" s="12">
        <f t="shared" si="0"/>
        <v>0.86330109073221206</v>
      </c>
      <c r="M11" s="12">
        <f t="shared" si="0"/>
        <v>0.87097976004065703</v>
      </c>
      <c r="N11" s="12">
        <f t="shared" si="0"/>
        <v>0.87812531187863985</v>
      </c>
      <c r="O11" s="12">
        <f t="shared" si="0"/>
        <v>0.87384062229768522</v>
      </c>
      <c r="P11" s="12">
        <f t="shared" si="0"/>
        <v>0.87204050613064144</v>
      </c>
      <c r="Q11" s="12">
        <f t="shared" si="0"/>
        <v>0.87377951930758757</v>
      </c>
      <c r="R11" s="12">
        <f t="shared" si="0"/>
        <v>0.89731021246690423</v>
      </c>
      <c r="S11" s="12">
        <f t="shared" si="0"/>
        <v>0.9100337843239974</v>
      </c>
      <c r="T11" s="12">
        <f t="shared" si="0"/>
        <v>0.91355539928761298</v>
      </c>
      <c r="U11" s="12">
        <f t="shared" si="0"/>
        <v>0.93202544951546729</v>
      </c>
      <c r="V11" s="12">
        <f t="shared" si="0"/>
        <v>0.94157336108312917</v>
      </c>
      <c r="W11" s="12">
        <f t="shared" si="0"/>
        <v>0.95121252988030736</v>
      </c>
      <c r="X11" s="12">
        <f t="shared" ref="X11:Y11" si="1">IF(X10="","n/a", X10/X9)</f>
        <v>0.95849985504490254</v>
      </c>
      <c r="Y11" s="12">
        <f t="shared" si="1"/>
        <v>0.96544814219218789</v>
      </c>
      <c r="Z11" s="12">
        <f t="shared" ref="Z11:AC11" si="2">IF(Z10="","n/a", Z10/Z9)</f>
        <v>0.96998975873224103</v>
      </c>
      <c r="AA11" s="12">
        <f t="shared" si="2"/>
        <v>0.97559813877590362</v>
      </c>
      <c r="AB11" s="12">
        <f t="shared" si="2"/>
        <v>0.98511353391689338</v>
      </c>
      <c r="AC11" s="12">
        <f t="shared" si="2"/>
        <v>0.99328868113954716</v>
      </c>
    </row>
    <row r="12" spans="1:30" ht="15.75" x14ac:dyDescent="0.25">
      <c r="A12" s="13"/>
      <c r="B12" s="14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33"/>
      <c r="R12" s="33"/>
      <c r="S12" s="33"/>
      <c r="T12" s="33"/>
      <c r="U12" s="33"/>
      <c r="V12" s="33"/>
      <c r="W12" s="41"/>
      <c r="X12" s="41"/>
      <c r="Y12" s="41"/>
      <c r="Z12" s="41"/>
    </row>
    <row r="13" spans="1:30" ht="15.75" x14ac:dyDescent="0.25">
      <c r="B13" s="28" t="s">
        <v>6</v>
      </c>
    </row>
    <row r="14" spans="1:30" ht="15.75" x14ac:dyDescent="0.25">
      <c r="B14" s="29" t="s">
        <v>9</v>
      </c>
    </row>
    <row r="15" spans="1:30" ht="15.75" x14ac:dyDescent="0.25">
      <c r="B15" s="29" t="s">
        <v>8</v>
      </c>
    </row>
  </sheetData>
  <customSheetViews>
    <customSheetView guid="{8925193B-C853-4D01-B936-2E82B771FA45}">
      <selection sqref="A1:P1"/>
      <pageMargins left="0.70866141732283472" right="0.70866141732283472" top="0.78740157480314965" bottom="0.78740157480314965" header="0.31496062992125984" footer="0.31496062992125984"/>
      <pageSetup paperSize="9" scale="55" orientation="landscape"/>
    </customSheetView>
  </customSheetViews>
  <mergeCells count="4">
    <mergeCell ref="B1:AC1"/>
    <mergeCell ref="X2:AC2"/>
    <mergeCell ref="B4:AC4"/>
    <mergeCell ref="B8:AC8"/>
  </mergeCells>
  <pageMargins left="0.23622047244094491" right="0.23622047244094491" top="0.74803149606299213" bottom="0.74803149606299213" header="0.31496062992125984" footer="0.31496062992125984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zoomScaleSheetLayoutView="100" workbookViewId="0">
      <selection activeCell="A9" sqref="A9:H9"/>
    </sheetView>
  </sheetViews>
  <sheetFormatPr defaultRowHeight="15" x14ac:dyDescent="0.25"/>
  <cols>
    <col min="1" max="1" width="16.28515625" customWidth="1"/>
  </cols>
  <sheetData>
    <row r="1" spans="1:10" ht="15.75" x14ac:dyDescent="0.25">
      <c r="A1" s="56" t="s">
        <v>15</v>
      </c>
      <c r="B1" s="56"/>
      <c r="C1" s="56"/>
      <c r="D1" s="56"/>
      <c r="E1" s="56"/>
      <c r="F1" s="56"/>
      <c r="G1" s="56"/>
      <c r="H1" s="56"/>
    </row>
    <row r="2" spans="1:10" ht="42" customHeight="1" x14ac:dyDescent="0.25">
      <c r="A2" s="57" t="s">
        <v>20</v>
      </c>
      <c r="B2" s="57"/>
      <c r="C2" s="57"/>
      <c r="D2" s="57"/>
      <c r="E2" s="57"/>
      <c r="F2" s="57"/>
      <c r="G2" s="57"/>
      <c r="H2" s="57"/>
      <c r="I2" s="42"/>
      <c r="J2" s="42"/>
    </row>
    <row r="3" spans="1:10" ht="25.5" customHeight="1" x14ac:dyDescent="0.25">
      <c r="A3" s="58" t="s">
        <v>25</v>
      </c>
      <c r="B3" s="58"/>
      <c r="C3" s="58"/>
      <c r="D3" s="58"/>
      <c r="E3" s="58"/>
      <c r="F3" s="58"/>
      <c r="G3" s="58"/>
      <c r="H3" s="58"/>
    </row>
    <row r="4" spans="1:10" ht="15.75" x14ac:dyDescent="0.25">
      <c r="A4" s="56" t="s">
        <v>16</v>
      </c>
      <c r="B4" s="56"/>
      <c r="C4" s="56"/>
      <c r="D4" s="56"/>
      <c r="E4" s="56"/>
      <c r="F4" s="56"/>
      <c r="G4" s="56"/>
      <c r="H4" s="56"/>
    </row>
    <row r="5" spans="1:10" ht="48" customHeight="1" x14ac:dyDescent="0.25">
      <c r="A5" s="59" t="s">
        <v>23</v>
      </c>
      <c r="B5" s="59"/>
      <c r="C5" s="59"/>
      <c r="D5" s="59"/>
      <c r="E5" s="59"/>
      <c r="F5" s="59"/>
      <c r="G5" s="59"/>
      <c r="H5" s="59"/>
    </row>
    <row r="7" spans="1:10" ht="15.75" x14ac:dyDescent="0.25">
      <c r="A7" s="56" t="s">
        <v>17</v>
      </c>
      <c r="B7" s="56"/>
      <c r="C7" s="56"/>
      <c r="D7" s="56"/>
      <c r="E7" s="56"/>
      <c r="F7" s="56"/>
      <c r="G7" s="56"/>
      <c r="H7" s="56"/>
    </row>
    <row r="8" spans="1:10" ht="84" customHeight="1" x14ac:dyDescent="0.25">
      <c r="A8" s="55" t="s">
        <v>21</v>
      </c>
      <c r="B8" s="55"/>
      <c r="C8" s="55"/>
      <c r="D8" s="55"/>
      <c r="E8" s="55"/>
      <c r="F8" s="55"/>
      <c r="G8" s="55"/>
      <c r="H8" s="55"/>
    </row>
    <row r="9" spans="1:10" ht="84" customHeight="1" x14ac:dyDescent="0.25">
      <c r="A9" s="55" t="s">
        <v>29</v>
      </c>
      <c r="B9" s="55"/>
      <c r="C9" s="55"/>
      <c r="D9" s="55"/>
      <c r="E9" s="55"/>
      <c r="F9" s="55"/>
      <c r="G9" s="55"/>
      <c r="H9" s="55"/>
    </row>
    <row r="10" spans="1:10" ht="104.25" customHeight="1" x14ac:dyDescent="0.25">
      <c r="A10" s="55" t="s">
        <v>28</v>
      </c>
      <c r="B10" s="55"/>
      <c r="C10" s="55"/>
      <c r="D10" s="55"/>
      <c r="E10" s="55"/>
      <c r="F10" s="55"/>
      <c r="G10" s="55"/>
      <c r="H10" s="55"/>
    </row>
    <row r="11" spans="1:10" x14ac:dyDescent="0.25">
      <c r="A11" s="43"/>
      <c r="B11" s="43"/>
      <c r="C11" s="43"/>
      <c r="D11" s="43"/>
      <c r="E11" s="43"/>
      <c r="F11" s="43"/>
      <c r="G11" s="43"/>
      <c r="H11" s="43"/>
    </row>
    <row r="12" spans="1:10" ht="15.75" x14ac:dyDescent="0.25">
      <c r="A12" s="56" t="s">
        <v>18</v>
      </c>
      <c r="B12" s="56"/>
      <c r="C12" s="56"/>
      <c r="D12" s="56"/>
      <c r="E12" s="56"/>
      <c r="F12" s="56"/>
      <c r="G12" s="56"/>
      <c r="H12" s="56"/>
    </row>
    <row r="13" spans="1:10" ht="66.75" customHeight="1" x14ac:dyDescent="0.25">
      <c r="A13" s="55" t="s">
        <v>26</v>
      </c>
      <c r="B13" s="55"/>
      <c r="C13" s="55"/>
      <c r="D13" s="55"/>
      <c r="E13" s="55"/>
      <c r="F13" s="55"/>
      <c r="G13" s="55"/>
      <c r="H13" s="55"/>
    </row>
    <row r="14" spans="1:10" ht="9.75" customHeight="1" x14ac:dyDescent="0.25">
      <c r="A14" s="44"/>
      <c r="B14" s="44"/>
      <c r="C14" s="44"/>
      <c r="D14" s="44"/>
      <c r="E14" s="44"/>
      <c r="F14" s="44"/>
      <c r="G14" s="44"/>
      <c r="H14" s="44"/>
    </row>
    <row r="15" spans="1:10" ht="80.25" customHeight="1" x14ac:dyDescent="0.25">
      <c r="A15" s="55" t="s">
        <v>27</v>
      </c>
      <c r="B15" s="55"/>
      <c r="C15" s="55"/>
      <c r="D15" s="55"/>
      <c r="E15" s="55"/>
      <c r="F15" s="55"/>
      <c r="G15" s="55"/>
      <c r="H15" s="55"/>
    </row>
    <row r="17" spans="1:8" ht="15.75" x14ac:dyDescent="0.25">
      <c r="A17" s="56" t="s">
        <v>19</v>
      </c>
      <c r="B17" s="56"/>
      <c r="C17" s="56"/>
      <c r="D17" s="56"/>
      <c r="E17" s="56"/>
      <c r="F17" s="56"/>
      <c r="G17" s="56"/>
      <c r="H17" s="56"/>
    </row>
    <row r="18" spans="1:8" ht="66.75" customHeight="1" x14ac:dyDescent="0.25">
      <c r="A18" s="55" t="s">
        <v>22</v>
      </c>
      <c r="B18" s="55"/>
      <c r="C18" s="55"/>
      <c r="D18" s="55"/>
      <c r="E18" s="55"/>
      <c r="F18" s="55"/>
      <c r="G18" s="55"/>
      <c r="H18" s="55"/>
    </row>
    <row r="19" spans="1:8" x14ac:dyDescent="0.25">
      <c r="B19" s="45"/>
    </row>
    <row r="27" spans="1:8" x14ac:dyDescent="0.25">
      <c r="A27" s="46"/>
    </row>
  </sheetData>
  <mergeCells count="14">
    <mergeCell ref="A7:H7"/>
    <mergeCell ref="A1:H1"/>
    <mergeCell ref="A2:H2"/>
    <mergeCell ref="A3:H3"/>
    <mergeCell ref="A4:H4"/>
    <mergeCell ref="A5:H5"/>
    <mergeCell ref="A13:H13"/>
    <mergeCell ref="A15:H15"/>
    <mergeCell ref="A17:H17"/>
    <mergeCell ref="A18:H18"/>
    <mergeCell ref="A8:H8"/>
    <mergeCell ref="A9:H9"/>
    <mergeCell ref="A10:H10"/>
    <mergeCell ref="A12:H12"/>
  </mergeCells>
  <pageMargins left="1.1811023622047245" right="0.2" top="0.74803149606299213" bottom="0.4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C-5</vt:lpstr>
      <vt:lpstr>Метаданные</vt:lpstr>
      <vt:lpstr>'C-5'!Область_печати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Занкович Александра Александровна</cp:lastModifiedBy>
  <cp:lastPrinted>2024-10-08T06:49:22Z</cp:lastPrinted>
  <dcterms:created xsi:type="dcterms:W3CDTF">2011-05-01T09:55:58Z</dcterms:created>
  <dcterms:modified xsi:type="dcterms:W3CDTF">2024-10-08T07:55:42Z</dcterms:modified>
</cp:coreProperties>
</file>