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8505" windowWidth="19440" windowHeight="13050"/>
  </bookViews>
  <sheets>
    <sheet name="C-5" sheetId="6" r:id="rId1"/>
    <sheet name="Метаданыя" sheetId="7" r:id="rId2"/>
  </sheets>
  <definedNames>
    <definedName name="_xlnm.Print_Area" localSheetId="0">'C-5'!$A$1:$AD$15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B11" i="6" l="1"/>
  <c r="AD11" i="6"/>
  <c r="AC11" i="6" l="1"/>
  <c r="AA11" i="6" l="1"/>
  <c r="Z11" i="6" l="1"/>
  <c r="Y11" i="6" l="1"/>
  <c r="X11" i="6"/>
  <c r="T11" i="6"/>
  <c r="U11" i="6"/>
  <c r="V11" i="6"/>
  <c r="W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</calcChain>
</file>

<file path=xl/sharedStrings.xml><?xml version="1.0" encoding="utf-8"?>
<sst xmlns="http://schemas.openxmlformats.org/spreadsheetml/2006/main" count="46" uniqueCount="29">
  <si>
    <r>
      <t>млн. м</t>
    </r>
    <r>
      <rPr>
        <vertAlign val="superscript"/>
        <sz val="12"/>
        <rFont val="Calibri"/>
        <family val="2"/>
        <charset val="204"/>
      </rPr>
      <t>3</t>
    </r>
  </si>
  <si>
    <t>…</t>
  </si>
  <si>
    <t>%</t>
  </si>
  <si>
    <t>Вада, якая пастаўляецца прадпрыемствамі сістэмы жыллёва-камунальнай гаспадаркі Рэспублікі Беларусь</t>
  </si>
  <si>
    <t>Валавы аб'ём прэснай вады, пастаўленай прадпрыемствамі  водазабеспячэння</t>
  </si>
  <si>
    <t>Страты і няўлічаныя расходы вады</t>
  </si>
  <si>
    <t>Чысты аб'ём прэснай вады, пастаўленай прадпрыемствамі  водазабеспячэння (водпуск вады ўсяго)</t>
  </si>
  <si>
    <t>Насельніцтва, якое мае доступ да водазабеспячэння</t>
  </si>
  <si>
    <t>Даведачна:</t>
  </si>
  <si>
    <t>Паказчыкі 1-3: па даных Міністэрства жыллёва-камунальнай гаспадаркі Рэспублікі Беларусь.</t>
  </si>
  <si>
    <t>Паказчык 4: ацэнка Белстата на падставе даных Белстата аб удзельнай вазе хатніх гаспадарак, якія пражываюць у кватэрах (дамах), абсталяваных водаправодам, агульным ліку хатніх гаспадарак і сярэднім памеры хатняй гаспадаркі.</t>
  </si>
  <si>
    <t>Паказчык:</t>
  </si>
  <si>
    <t>Метадалогія:</t>
  </si>
  <si>
    <t>Крыніца даных:</t>
  </si>
  <si>
    <t>Значнасць паказчыка:</t>
  </si>
  <si>
    <t>водпуск вады прадпрыемствамі сістэмы жыллёва-камунальнай гаспадаркі, а таксама страты і няўлічаныя расходы вады; насельніцтва, якое мае доступ да водазабеспячэння (ацэнка Белстата).</t>
  </si>
  <si>
    <t>Пад чыстым аб'ёмам прэснай вады, якая пастаўляецца прадпрыемствамі водазабеспячэння, разумеецца аб'ём адпушчанай вады, які вызначаецца па паказаннях прыбораў уліку, а ў выпадку іх адсутнасці – па нормах расходу вады, устаноўленых мясцовымі выканаўчымі і распарадчымі органамі.</t>
  </si>
  <si>
    <t>C5 – Вада, якая пастаўляецца галіной водазабеспячэння, і доступ насельніцтва да гэтай вады</t>
  </si>
  <si>
    <t>Сціслае апiсанне:</t>
  </si>
  <si>
    <t>Адзінка</t>
  </si>
  <si>
    <t xml:space="preserve">Страты і няўлічаныя выдаткі вады вызначаюцца згодна «Инструкции о порядке расчета норматива потерь и неучтенных расходов питьевой воды из централизованных систем питьевого водоснабжения населенных пунктов», зацверджанай пастановай Міністэрства жыллёва-камунальнай гаспадаркі Рэспублікі Беларусь ад 31 жніўня 2005 г. № 43.
</t>
  </si>
  <si>
    <t>Ацэнка насельніцтва, якое мае доступ да водазабеспячэння, вызначаецца на падставе даных аб удзельнай вазе хатніх гаспадарак, якія пражываюць у кватэрах (дамах), абсталяваных водаправодам; агульнай колькасці хатніх гаспадарак і сярэднім памеры адной хатняй гаспадаркі асобна па хатніх гаспадарках, якія пражываюць у гарадах і пасёлках гарадскога тыпу, і хатніх гаспадарках, якія пражываюць у сельскіх населеных пунктах.</t>
  </si>
  <si>
    <r>
      <t xml:space="preserve">Часовыя рады даных па паказчыках за перыяд 1990-2024 гг., Табліца C-5: Вада, якая пастаўляецца галіной водазабеспячэння, і доступ насельніцтва да гэтай вады: </t>
    </r>
    <r>
      <rPr>
        <i/>
        <sz val="14"/>
        <rFont val="Calibri"/>
        <family val="2"/>
        <charset val="204"/>
      </rPr>
      <t>Беларусь</t>
    </r>
  </si>
  <si>
    <t>млн. чалавек</t>
  </si>
  <si>
    <t>за 2001-2024 гг.</t>
  </si>
  <si>
    <t xml:space="preserve">Сярэднегадавая колькасць насельніцтва </t>
  </si>
  <si>
    <t>Вада, якая пастаўляецца прадпрыемствамі сістэмы жыллёва-камунальнай гаспадаркі: адміністрацыйныя даныя; адказным за фарміраванне даных з'яўляецца Міністэрства жыллёва-камунальнай гаспадаркі Рэспублікі Беларусь.</t>
  </si>
  <si>
    <t>Насельніцтва, якое мае доступ да водазабеспячэння: ацэнка на падставе даных выбарачнага абследавання хатніх гаспадарак па ўзроўні жыцця, а таксама перапісаў насельніцтва 1999 г., 2009 г. 2019 г.; адказным за фарміраванне даных з'яўляецца Нацыянальны статыстычны камітэт Рэспублікі Беларусь.</t>
  </si>
  <si>
    <t>забяспечвае вымярэнне ціску на навакольнае асяроддзе і прадпрымаемых адказных мераў для зніжэння гэтага ціску. Акрамя таго, забяспечвае вымярэнне ўздзеяння на здароўе чалавека і ў шырокім сэнсе – на якасць жыцця.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</si>
</sst>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sz val="10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</font>
    <font>
      <i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6" fillId="2" borderId="0" xfId="0" applyFont="1" applyFill="1"/>
    <xf numFmtId="164" fontId="4" fillId="3" borderId="4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165" fontId="8" fillId="4" borderId="2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12" fillId="0" borderId="0" xfId="2"/>
    <xf numFmtId="0" fontId="14" fillId="0" borderId="0" xfId="2" applyFont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 wrapText="1" indent="2"/>
    </xf>
    <xf numFmtId="0" fontId="14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2" applyFont="1" applyAlignment="1">
      <alignment horizontal="justify" vertical="center"/>
    </xf>
    <xf numFmtId="0" fontId="7" fillId="4" borderId="0" xfId="0" applyFont="1" applyFill="1" applyAlignment="1">
      <alignment horizontal="center"/>
    </xf>
    <xf numFmtId="14" fontId="11" fillId="0" borderId="10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3" fillId="4" borderId="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top"/>
    </xf>
    <xf numFmtId="0" fontId="13" fillId="4" borderId="0" xfId="0" applyFont="1" applyFill="1" applyBorder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4" fillId="0" borderId="0" xfId="2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view="pageBreakPreview" zoomScale="80" zoomScaleNormal="85" zoomScaleSheetLayoutView="80" workbookViewId="0">
      <selection activeCell="B9" sqref="B9"/>
    </sheetView>
  </sheetViews>
  <sheetFormatPr defaultColWidth="11.42578125" defaultRowHeight="15" x14ac:dyDescent="0.25"/>
  <cols>
    <col min="1" max="1" width="5.7109375" style="1" customWidth="1"/>
    <col min="2" max="2" width="24.7109375" style="17" customWidth="1"/>
    <col min="3" max="3" width="11.7109375" style="1" customWidth="1"/>
    <col min="4" max="30" width="9.7109375" style="1" customWidth="1"/>
    <col min="31" max="16384" width="11.42578125" style="1"/>
  </cols>
  <sheetData>
    <row r="1" spans="1:30" ht="18.75" customHeight="1" x14ac:dyDescent="0.3">
      <c r="B1" s="46" t="s">
        <v>22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15.75" thickBot="1" x14ac:dyDescent="0.3">
      <c r="B2" s="2"/>
      <c r="X2" s="47">
        <v>45940</v>
      </c>
      <c r="Y2" s="47"/>
      <c r="Z2" s="47"/>
      <c r="AA2" s="47"/>
      <c r="AB2" s="47"/>
      <c r="AC2" s="47"/>
      <c r="AD2" s="47"/>
    </row>
    <row r="3" spans="1:30" ht="16.5" thickBot="1" x14ac:dyDescent="0.3">
      <c r="A3" s="3"/>
      <c r="B3" s="4"/>
      <c r="C3" s="5" t="s">
        <v>19</v>
      </c>
      <c r="D3" s="18">
        <v>1990</v>
      </c>
      <c r="E3" s="18">
        <v>1995</v>
      </c>
      <c r="F3" s="18">
        <v>2000</v>
      </c>
      <c r="G3" s="18">
        <v>2001</v>
      </c>
      <c r="H3" s="18">
        <v>2002</v>
      </c>
      <c r="I3" s="19">
        <v>2003</v>
      </c>
      <c r="J3" s="19">
        <v>2004</v>
      </c>
      <c r="K3" s="19">
        <v>2005</v>
      </c>
      <c r="L3" s="19">
        <v>2006</v>
      </c>
      <c r="M3" s="19">
        <v>2007</v>
      </c>
      <c r="N3" s="19">
        <v>2008</v>
      </c>
      <c r="O3" s="19">
        <v>2009</v>
      </c>
      <c r="P3" s="19">
        <v>2010</v>
      </c>
      <c r="Q3" s="19">
        <v>2011</v>
      </c>
      <c r="R3" s="20">
        <v>2012</v>
      </c>
      <c r="S3" s="20">
        <v>2013</v>
      </c>
      <c r="T3" s="20">
        <v>2014</v>
      </c>
      <c r="U3" s="20">
        <v>2015</v>
      </c>
      <c r="V3" s="20">
        <v>2016</v>
      </c>
      <c r="W3" s="20">
        <v>2017</v>
      </c>
      <c r="X3" s="20">
        <v>2018</v>
      </c>
      <c r="Y3" s="20">
        <v>2019</v>
      </c>
      <c r="Z3" s="20">
        <v>2020</v>
      </c>
      <c r="AA3" s="20">
        <v>2021</v>
      </c>
      <c r="AB3" s="20">
        <v>2022</v>
      </c>
      <c r="AC3" s="20">
        <v>2023</v>
      </c>
      <c r="AD3" s="20">
        <v>2024</v>
      </c>
    </row>
    <row r="4" spans="1:30" ht="16.5" customHeight="1" thickBot="1" x14ac:dyDescent="0.3">
      <c r="A4" s="3"/>
      <c r="B4" s="48" t="s">
        <v>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</row>
    <row r="5" spans="1:30" ht="81.75" customHeight="1" thickBot="1" x14ac:dyDescent="0.3">
      <c r="A5" s="6">
        <v>1</v>
      </c>
      <c r="B5" s="7" t="s">
        <v>4</v>
      </c>
      <c r="C5" s="8" t="s">
        <v>0</v>
      </c>
      <c r="D5" s="28" t="s">
        <v>1</v>
      </c>
      <c r="E5" s="28" t="s">
        <v>1</v>
      </c>
      <c r="F5" s="28" t="s">
        <v>1</v>
      </c>
      <c r="G5" s="25">
        <v>886.6</v>
      </c>
      <c r="H5" s="25">
        <v>899.3</v>
      </c>
      <c r="I5" s="25">
        <v>888.6</v>
      </c>
      <c r="J5" s="25">
        <v>863</v>
      </c>
      <c r="K5" s="25">
        <v>833.9</v>
      </c>
      <c r="L5" s="25">
        <v>809.9</v>
      </c>
      <c r="M5" s="25">
        <v>767.2</v>
      </c>
      <c r="N5" s="25">
        <v>714.5</v>
      </c>
      <c r="O5" s="25">
        <v>650.1</v>
      </c>
      <c r="P5" s="25">
        <v>650.20000000000005</v>
      </c>
      <c r="Q5" s="25">
        <v>590.70000000000005</v>
      </c>
      <c r="R5" s="25">
        <v>616.1</v>
      </c>
      <c r="S5" s="25">
        <v>622.5</v>
      </c>
      <c r="T5" s="25">
        <v>619.79999999999995</v>
      </c>
      <c r="U5" s="25">
        <v>601.20000000000005</v>
      </c>
      <c r="V5" s="25">
        <v>573.1</v>
      </c>
      <c r="W5" s="25">
        <v>553.20000000000005</v>
      </c>
      <c r="X5" s="30">
        <v>539.6</v>
      </c>
      <c r="Y5" s="30">
        <v>535.44529999999997</v>
      </c>
      <c r="Z5" s="30">
        <v>532.68173000000002</v>
      </c>
      <c r="AA5" s="30">
        <v>544.39229999999998</v>
      </c>
      <c r="AB5" s="30">
        <v>528.02978999999993</v>
      </c>
      <c r="AC5" s="30">
        <v>533.9511</v>
      </c>
      <c r="AD5" s="30">
        <v>533.98508000000004</v>
      </c>
    </row>
    <row r="6" spans="1:30" ht="32.25" thickBot="1" x14ac:dyDescent="0.3">
      <c r="A6" s="6">
        <v>2</v>
      </c>
      <c r="B6" s="7" t="s">
        <v>5</v>
      </c>
      <c r="C6" s="8" t="s">
        <v>0</v>
      </c>
      <c r="D6" s="21" t="s">
        <v>1</v>
      </c>
      <c r="E6" s="21" t="s">
        <v>1</v>
      </c>
      <c r="F6" s="21" t="s">
        <v>1</v>
      </c>
      <c r="G6" s="27">
        <v>124.8</v>
      </c>
      <c r="H6" s="27">
        <v>126.4</v>
      </c>
      <c r="I6" s="27">
        <v>125.7</v>
      </c>
      <c r="J6" s="27">
        <v>115.8</v>
      </c>
      <c r="K6" s="27">
        <v>108.5</v>
      </c>
      <c r="L6" s="27">
        <v>112.6</v>
      </c>
      <c r="M6" s="27">
        <v>118.7</v>
      </c>
      <c r="N6" s="27">
        <v>139.5</v>
      </c>
      <c r="O6" s="27">
        <v>142.9</v>
      </c>
      <c r="P6" s="27">
        <v>142.9</v>
      </c>
      <c r="Q6" s="27">
        <v>145.4</v>
      </c>
      <c r="R6" s="27">
        <v>139.19999999999999</v>
      </c>
      <c r="S6" s="27">
        <v>137.5</v>
      </c>
      <c r="T6" s="27">
        <v>136.30000000000001</v>
      </c>
      <c r="U6" s="27">
        <v>123.1</v>
      </c>
      <c r="V6" s="27">
        <v>109</v>
      </c>
      <c r="W6" s="27">
        <v>98.9</v>
      </c>
      <c r="X6" s="31">
        <v>90.8</v>
      </c>
      <c r="Y6" s="31">
        <v>86.462199999999996</v>
      </c>
      <c r="Z6" s="31">
        <v>83.435400000000001</v>
      </c>
      <c r="AA6" s="31">
        <v>90.989900000000006</v>
      </c>
      <c r="AB6" s="30">
        <v>81.706159999999997</v>
      </c>
      <c r="AC6" s="30">
        <v>82.623400000000004</v>
      </c>
      <c r="AD6" s="30">
        <v>79.760099999999994</v>
      </c>
    </row>
    <row r="7" spans="1:30" ht="93.75" customHeight="1" thickBot="1" x14ac:dyDescent="0.3">
      <c r="A7" s="9">
        <v>3</v>
      </c>
      <c r="B7" s="36" t="s">
        <v>6</v>
      </c>
      <c r="C7" s="32" t="s">
        <v>0</v>
      </c>
      <c r="D7" s="33" t="s">
        <v>1</v>
      </c>
      <c r="E7" s="33" t="s">
        <v>1</v>
      </c>
      <c r="F7" s="33" t="s">
        <v>1</v>
      </c>
      <c r="G7" s="34">
        <v>761.8</v>
      </c>
      <c r="H7" s="34">
        <v>772.9</v>
      </c>
      <c r="I7" s="34">
        <v>762.9</v>
      </c>
      <c r="J7" s="34">
        <v>747.2</v>
      </c>
      <c r="K7" s="34">
        <v>725.4</v>
      </c>
      <c r="L7" s="34">
        <v>697.3</v>
      </c>
      <c r="M7" s="34">
        <v>648.5</v>
      </c>
      <c r="N7" s="34">
        <v>575</v>
      </c>
      <c r="O7" s="34">
        <v>507.2</v>
      </c>
      <c r="P7" s="34">
        <v>507.3</v>
      </c>
      <c r="Q7" s="34">
        <v>445.3</v>
      </c>
      <c r="R7" s="34">
        <v>476.9</v>
      </c>
      <c r="S7" s="34">
        <v>485</v>
      </c>
      <c r="T7" s="34">
        <v>483.5</v>
      </c>
      <c r="U7" s="34">
        <v>478.1</v>
      </c>
      <c r="V7" s="34">
        <v>464.1</v>
      </c>
      <c r="W7" s="34">
        <v>454.3</v>
      </c>
      <c r="X7" s="35">
        <v>448.8</v>
      </c>
      <c r="Y7" s="35">
        <v>448.98309999999998</v>
      </c>
      <c r="Z7" s="35">
        <v>449.24630000000002</v>
      </c>
      <c r="AA7" s="35">
        <v>453.4024</v>
      </c>
      <c r="AB7" s="35">
        <v>446.32362999999998</v>
      </c>
      <c r="AC7" s="35">
        <v>451.32769999999999</v>
      </c>
      <c r="AD7" s="35">
        <v>454.2</v>
      </c>
    </row>
    <row r="8" spans="1:30" ht="16.5" customHeight="1" thickBot="1" x14ac:dyDescent="0.3">
      <c r="A8" s="6"/>
      <c r="B8" s="51" t="s">
        <v>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/>
    </row>
    <row r="9" spans="1:30" s="11" customFormat="1" ht="48" thickBot="1" x14ac:dyDescent="0.25">
      <c r="A9" s="6"/>
      <c r="B9" s="10" t="s">
        <v>25</v>
      </c>
      <c r="C9" s="8" t="s">
        <v>23</v>
      </c>
      <c r="D9" s="24">
        <v>10.189348000000001</v>
      </c>
      <c r="E9" s="24">
        <v>10.193830999999999</v>
      </c>
      <c r="F9" s="24">
        <v>9.9796099999999992</v>
      </c>
      <c r="G9" s="24">
        <v>9.9285490000000003</v>
      </c>
      <c r="H9" s="24">
        <v>9.8655480000000004</v>
      </c>
      <c r="I9" s="24">
        <v>9.7967490000000002</v>
      </c>
      <c r="J9" s="24">
        <v>9.7301459999999995</v>
      </c>
      <c r="K9" s="24">
        <v>9.6639149999999994</v>
      </c>
      <c r="L9" s="24">
        <v>9.6049240000000005</v>
      </c>
      <c r="M9" s="24">
        <v>9.5609529999999996</v>
      </c>
      <c r="N9" s="24">
        <v>9.5279849999999993</v>
      </c>
      <c r="O9" s="24">
        <v>9.5045830000000002</v>
      </c>
      <c r="P9" s="24">
        <v>9.4838360000000002</v>
      </c>
      <c r="Q9" s="24">
        <v>9.4616430000000005</v>
      </c>
      <c r="R9" s="24">
        <v>9.4468359999999993</v>
      </c>
      <c r="S9" s="24">
        <v>9.4432109999999998</v>
      </c>
      <c r="T9" s="24">
        <v>9.4485150000000004</v>
      </c>
      <c r="U9" s="24">
        <v>9.4610760000000003</v>
      </c>
      <c r="V9" s="24">
        <v>9.469379</v>
      </c>
      <c r="W9" s="24">
        <v>9.4589890000000008</v>
      </c>
      <c r="X9" s="24">
        <v>9.4387849999999993</v>
      </c>
      <c r="Y9" s="24">
        <v>9.4197579999999999</v>
      </c>
      <c r="Z9" s="24">
        <v>9.3799519999999994</v>
      </c>
      <c r="AA9" s="24">
        <v>9.3025850000000005</v>
      </c>
      <c r="AB9" s="24">
        <v>9.2280709999999999</v>
      </c>
      <c r="AC9" s="24">
        <v>9.1782979999999998</v>
      </c>
      <c r="AD9" s="24">
        <v>9.1326289999999997</v>
      </c>
    </row>
    <row r="10" spans="1:30" ht="48" thickBot="1" x14ac:dyDescent="0.3">
      <c r="A10" s="9">
        <v>4</v>
      </c>
      <c r="B10" s="10" t="s">
        <v>7</v>
      </c>
      <c r="C10" s="8" t="s">
        <v>23</v>
      </c>
      <c r="D10" s="21" t="s">
        <v>1</v>
      </c>
      <c r="E10" s="21" t="s">
        <v>1</v>
      </c>
      <c r="F10" s="25">
        <v>7.7562697293000014</v>
      </c>
      <c r="G10" s="25">
        <v>7.6990364901000001</v>
      </c>
      <c r="H10" s="25">
        <v>7.9794084789000017</v>
      </c>
      <c r="I10" s="25">
        <v>7.9801460540999996</v>
      </c>
      <c r="J10" s="25">
        <v>8.0093690523000003</v>
      </c>
      <c r="K10" s="25">
        <v>8.0744160222000012</v>
      </c>
      <c r="L10" s="25">
        <v>8.2919413656000014</v>
      </c>
      <c r="M10" s="25">
        <v>8.3273965496999995</v>
      </c>
      <c r="N10" s="25">
        <v>8.3667647997000021</v>
      </c>
      <c r="O10" s="30">
        <v>8.3054907234000002</v>
      </c>
      <c r="P10" s="30">
        <v>8.2702891454999978</v>
      </c>
      <c r="Q10" s="30">
        <v>8.2673898724000008</v>
      </c>
      <c r="R10" s="30">
        <v>8.4767424182999989</v>
      </c>
      <c r="S10" s="30">
        <v>8.5936410424999998</v>
      </c>
      <c r="T10" s="30">
        <v>8.631741893500001</v>
      </c>
      <c r="U10" s="30">
        <v>8.8179636117999998</v>
      </c>
      <c r="V10" s="30">
        <v>8.9161150124000006</v>
      </c>
      <c r="W10" s="30">
        <v>8.9975088567999997</v>
      </c>
      <c r="X10" s="30">
        <v>9.0470740542999994</v>
      </c>
      <c r="Y10" s="30">
        <v>9.0483779387999999</v>
      </c>
      <c r="Z10" s="30">
        <v>9.0420864600000002</v>
      </c>
      <c r="AA10" s="30">
        <v>8.9580409969999995</v>
      </c>
      <c r="AB10" s="24">
        <v>8.945851655000002</v>
      </c>
      <c r="AC10" s="24">
        <v>8.9359634329999995</v>
      </c>
      <c r="AD10" s="24">
        <v>8.9432376799999993</v>
      </c>
    </row>
    <row r="11" spans="1:30" ht="48" thickBot="1" x14ac:dyDescent="0.3">
      <c r="A11" s="6">
        <v>5</v>
      </c>
      <c r="B11" s="37" t="s">
        <v>7</v>
      </c>
      <c r="C11" s="23" t="s">
        <v>2</v>
      </c>
      <c r="D11" s="22" t="s">
        <v>1</v>
      </c>
      <c r="E11" s="22" t="s">
        <v>1</v>
      </c>
      <c r="F11" s="12">
        <f t="shared" ref="F11:W11" si="0">IF(F10="","n/a", F10/F9)</f>
        <v>0.77721170760180025</v>
      </c>
      <c r="G11" s="12">
        <f t="shared" si="0"/>
        <v>0.77544427590577436</v>
      </c>
      <c r="H11" s="12">
        <f t="shared" si="0"/>
        <v>0.8088155345146566</v>
      </c>
      <c r="I11" s="12">
        <f t="shared" si="0"/>
        <v>0.81457083917328077</v>
      </c>
      <c r="J11" s="12">
        <f t="shared" si="0"/>
        <v>0.82314993549942628</v>
      </c>
      <c r="K11" s="12">
        <f t="shared" si="0"/>
        <v>0.83552225182030282</v>
      </c>
      <c r="L11" s="12">
        <f t="shared" si="0"/>
        <v>0.86330109073221206</v>
      </c>
      <c r="M11" s="12">
        <f t="shared" si="0"/>
        <v>0.87097976004065703</v>
      </c>
      <c r="N11" s="12">
        <f t="shared" si="0"/>
        <v>0.87812531187863985</v>
      </c>
      <c r="O11" s="12">
        <f t="shared" si="0"/>
        <v>0.87384062229768522</v>
      </c>
      <c r="P11" s="12">
        <f t="shared" si="0"/>
        <v>0.87204050613064144</v>
      </c>
      <c r="Q11" s="12">
        <f t="shared" si="0"/>
        <v>0.87377951930758757</v>
      </c>
      <c r="R11" s="12">
        <f t="shared" si="0"/>
        <v>0.89731021246690423</v>
      </c>
      <c r="S11" s="12">
        <f t="shared" si="0"/>
        <v>0.9100337843239974</v>
      </c>
      <c r="T11" s="12">
        <f t="shared" si="0"/>
        <v>0.91355539928761298</v>
      </c>
      <c r="U11" s="12">
        <f t="shared" si="0"/>
        <v>0.93202544951546729</v>
      </c>
      <c r="V11" s="12">
        <f t="shared" si="0"/>
        <v>0.94157336108312917</v>
      </c>
      <c r="W11" s="12">
        <f t="shared" si="0"/>
        <v>0.95121252988030736</v>
      </c>
      <c r="X11" s="12">
        <f t="shared" ref="X11:Y11" si="1">IF(X10="","n/a", X10/X9)</f>
        <v>0.95849985504490254</v>
      </c>
      <c r="Y11" s="12">
        <f t="shared" si="1"/>
        <v>0.96057435220734966</v>
      </c>
      <c r="Z11" s="12">
        <f t="shared" ref="Z11:AC11" si="2">IF(Z10="","n/a", Z10/Z9)</f>
        <v>0.96398003529229159</v>
      </c>
      <c r="AA11" s="12">
        <f t="shared" si="2"/>
        <v>0.9629625525593154</v>
      </c>
      <c r="AB11" s="12">
        <f>IF(AB10="","n/a", AB10/AB9)</f>
        <v>0.96941729804636334</v>
      </c>
      <c r="AC11" s="12">
        <f t="shared" si="2"/>
        <v>0.97359700382358472</v>
      </c>
      <c r="AD11" s="12">
        <f>IF(AD10="","n/a", AD10/AD9)</f>
        <v>0.979262124849263</v>
      </c>
    </row>
    <row r="12" spans="1:30" ht="15.75" x14ac:dyDescent="0.25">
      <c r="A12" s="13"/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9"/>
      <c r="R12" s="29"/>
      <c r="S12" s="29"/>
      <c r="T12" s="29"/>
      <c r="U12" s="29"/>
      <c r="V12" s="29"/>
      <c r="W12" s="29"/>
    </row>
    <row r="13" spans="1:30" ht="15.75" x14ac:dyDescent="0.25">
      <c r="B13" s="38" t="s">
        <v>8</v>
      </c>
    </row>
    <row r="14" spans="1:30" ht="15.75" x14ac:dyDescent="0.25">
      <c r="B14" s="26" t="s">
        <v>9</v>
      </c>
    </row>
    <row r="15" spans="1:30" ht="15.75" x14ac:dyDescent="0.25">
      <c r="B15" s="26" t="s">
        <v>10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55" orientation="landscape"/>
    </customSheetView>
  </customSheetViews>
  <mergeCells count="4">
    <mergeCell ref="B1:AD1"/>
    <mergeCell ref="X2:AD2"/>
    <mergeCell ref="B4:AD4"/>
    <mergeCell ref="B8:AD8"/>
  </mergeCells>
  <pageMargins left="0.23622047244094491" right="0.19" top="1.1811023622047245" bottom="0.78740157480314965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6" workbookViewId="0">
      <selection activeCell="E26" sqref="E26"/>
    </sheetView>
  </sheetViews>
  <sheetFormatPr defaultColWidth="9.140625" defaultRowHeight="15" x14ac:dyDescent="0.25"/>
  <cols>
    <col min="1" max="1" width="16.28515625" style="39" customWidth="1"/>
    <col min="2" max="16384" width="9.140625" style="39"/>
  </cols>
  <sheetData>
    <row r="1" spans="1:10" ht="15.75" x14ac:dyDescent="0.25">
      <c r="A1" s="56" t="s">
        <v>11</v>
      </c>
      <c r="B1" s="56"/>
      <c r="C1" s="56"/>
      <c r="D1" s="56"/>
      <c r="E1" s="56"/>
      <c r="F1" s="56"/>
      <c r="G1" s="56"/>
      <c r="H1" s="56"/>
    </row>
    <row r="2" spans="1:10" ht="33" customHeight="1" x14ac:dyDescent="0.25">
      <c r="A2" s="57" t="s">
        <v>17</v>
      </c>
      <c r="B2" s="57"/>
      <c r="C2" s="57"/>
      <c r="D2" s="57"/>
      <c r="E2" s="57"/>
      <c r="F2" s="57"/>
      <c r="G2" s="57"/>
      <c r="H2" s="57"/>
      <c r="I2" s="40"/>
      <c r="J2" s="40"/>
    </row>
    <row r="3" spans="1:10" x14ac:dyDescent="0.25">
      <c r="A3" s="58" t="s">
        <v>24</v>
      </c>
      <c r="B3" s="58"/>
      <c r="C3" s="58"/>
      <c r="D3" s="58"/>
      <c r="E3" s="58"/>
      <c r="F3" s="58"/>
      <c r="G3" s="58"/>
      <c r="H3" s="58"/>
    </row>
    <row r="4" spans="1:10" ht="15.75" x14ac:dyDescent="0.25">
      <c r="A4" s="59" t="s">
        <v>18</v>
      </c>
      <c r="B4" s="59"/>
      <c r="C4" s="59"/>
      <c r="D4" s="59"/>
      <c r="E4" s="59"/>
      <c r="F4" s="59"/>
      <c r="G4" s="59"/>
      <c r="H4" s="59"/>
    </row>
    <row r="5" spans="1:10" ht="48" customHeight="1" x14ac:dyDescent="0.25">
      <c r="A5" s="60" t="s">
        <v>15</v>
      </c>
      <c r="B5" s="60"/>
      <c r="C5" s="60"/>
      <c r="D5" s="60"/>
      <c r="E5" s="60"/>
      <c r="F5" s="60"/>
      <c r="G5" s="60"/>
      <c r="H5" s="60"/>
    </row>
    <row r="7" spans="1:10" ht="15.75" x14ac:dyDescent="0.25">
      <c r="A7" s="41" t="s">
        <v>12</v>
      </c>
      <c r="B7" s="41"/>
      <c r="C7" s="41"/>
      <c r="D7" s="41"/>
      <c r="E7" s="41"/>
      <c r="F7" s="41"/>
      <c r="G7" s="41"/>
      <c r="H7" s="41"/>
    </row>
    <row r="8" spans="1:10" ht="7.9" customHeight="1" x14ac:dyDescent="0.25">
      <c r="A8" s="54"/>
      <c r="B8" s="55"/>
      <c r="C8" s="55"/>
      <c r="D8" s="55"/>
      <c r="E8" s="55"/>
      <c r="F8" s="55"/>
      <c r="G8" s="55"/>
      <c r="H8" s="55"/>
    </row>
    <row r="9" spans="1:10" ht="83.25" customHeight="1" x14ac:dyDescent="0.25">
      <c r="A9" s="54" t="s">
        <v>16</v>
      </c>
      <c r="B9" s="55"/>
      <c r="C9" s="55"/>
      <c r="D9" s="55"/>
      <c r="E9" s="55"/>
      <c r="F9" s="55"/>
      <c r="G9" s="55"/>
      <c r="H9" s="55"/>
    </row>
    <row r="10" spans="1:10" ht="6" customHeight="1" x14ac:dyDescent="0.25">
      <c r="A10" s="54"/>
      <c r="B10" s="55"/>
      <c r="C10" s="55"/>
      <c r="D10" s="55"/>
      <c r="E10" s="55"/>
      <c r="F10" s="55"/>
      <c r="G10" s="55"/>
      <c r="H10" s="55"/>
    </row>
    <row r="11" spans="1:10" ht="81" customHeight="1" x14ac:dyDescent="0.25">
      <c r="A11" s="60" t="s">
        <v>20</v>
      </c>
      <c r="B11" s="60"/>
      <c r="C11" s="60"/>
      <c r="D11" s="60"/>
      <c r="E11" s="60"/>
      <c r="F11" s="60"/>
      <c r="G11" s="60"/>
      <c r="H11" s="60"/>
    </row>
    <row r="12" spans="1:10" ht="97.5" customHeight="1" x14ac:dyDescent="0.25">
      <c r="A12" s="60" t="s">
        <v>21</v>
      </c>
      <c r="B12" s="62"/>
      <c r="C12" s="62"/>
      <c r="D12" s="62"/>
      <c r="E12" s="62"/>
      <c r="F12" s="62"/>
      <c r="G12" s="62"/>
      <c r="H12" s="62"/>
    </row>
    <row r="13" spans="1:10" ht="10.15" customHeight="1" x14ac:dyDescent="0.25">
      <c r="A13" s="42"/>
      <c r="B13" s="42"/>
      <c r="C13" s="42"/>
      <c r="D13" s="42"/>
      <c r="E13" s="42"/>
      <c r="F13" s="42"/>
      <c r="G13" s="42"/>
      <c r="H13" s="42"/>
    </row>
    <row r="14" spans="1:10" ht="15.75" x14ac:dyDescent="0.25">
      <c r="A14" s="59" t="s">
        <v>13</v>
      </c>
      <c r="B14" s="59"/>
      <c r="C14" s="59"/>
      <c r="D14" s="59"/>
      <c r="E14" s="59"/>
      <c r="F14" s="59"/>
      <c r="G14" s="59"/>
      <c r="H14" s="59"/>
    </row>
    <row r="15" spans="1:10" x14ac:dyDescent="0.25">
      <c r="A15" s="61"/>
      <c r="B15" s="61"/>
      <c r="C15" s="61"/>
      <c r="D15" s="61"/>
      <c r="E15" s="61"/>
      <c r="F15" s="61"/>
      <c r="G15" s="61"/>
      <c r="H15" s="61"/>
    </row>
    <row r="16" spans="1:10" ht="63" customHeight="1" x14ac:dyDescent="0.25">
      <c r="A16" s="61" t="s">
        <v>26</v>
      </c>
      <c r="B16" s="65"/>
      <c r="C16" s="65"/>
      <c r="D16" s="65"/>
      <c r="E16" s="65"/>
      <c r="F16" s="65"/>
      <c r="G16" s="65"/>
      <c r="H16" s="65"/>
    </row>
    <row r="17" spans="1:8" x14ac:dyDescent="0.25">
      <c r="A17" s="43"/>
      <c r="B17" s="43"/>
      <c r="C17" s="43"/>
      <c r="D17" s="43"/>
      <c r="E17" s="43"/>
      <c r="F17" s="43"/>
      <c r="G17" s="43"/>
      <c r="H17" s="43"/>
    </row>
    <row r="18" spans="1:8" ht="86.25" customHeight="1" x14ac:dyDescent="0.25">
      <c r="A18" s="61" t="s">
        <v>27</v>
      </c>
      <c r="B18" s="65"/>
      <c r="C18" s="65"/>
      <c r="D18" s="65"/>
      <c r="E18" s="65"/>
      <c r="F18" s="65"/>
      <c r="G18" s="65"/>
      <c r="H18" s="65"/>
    </row>
    <row r="19" spans="1:8" x14ac:dyDescent="0.25">
      <c r="A19" s="43"/>
      <c r="B19" s="44"/>
      <c r="C19" s="44"/>
      <c r="D19" s="44"/>
      <c r="E19" s="44"/>
      <c r="F19" s="44"/>
      <c r="G19" s="44"/>
      <c r="H19" s="44"/>
    </row>
    <row r="20" spans="1:8" ht="15.75" x14ac:dyDescent="0.25">
      <c r="A20" s="59" t="s">
        <v>14</v>
      </c>
      <c r="B20" s="59"/>
      <c r="C20" s="59"/>
      <c r="D20" s="59"/>
      <c r="E20" s="59"/>
      <c r="F20" s="59"/>
      <c r="G20" s="59"/>
      <c r="H20" s="59"/>
    </row>
    <row r="21" spans="1:8" ht="7.15" customHeight="1" x14ac:dyDescent="0.25">
      <c r="A21" s="61"/>
      <c r="B21" s="61"/>
      <c r="C21" s="61"/>
      <c r="D21" s="61"/>
      <c r="E21" s="61"/>
      <c r="F21" s="61"/>
      <c r="G21" s="61"/>
      <c r="H21" s="61"/>
    </row>
    <row r="22" spans="1:8" ht="66" customHeight="1" x14ac:dyDescent="0.25">
      <c r="A22" s="63" t="s">
        <v>28</v>
      </c>
      <c r="B22" s="64"/>
      <c r="C22" s="64"/>
      <c r="D22" s="64"/>
      <c r="E22" s="64"/>
      <c r="F22" s="64"/>
      <c r="G22" s="64"/>
      <c r="H22" s="64"/>
    </row>
    <row r="30" spans="1:8" x14ac:dyDescent="0.25">
      <c r="A30" s="45"/>
    </row>
  </sheetData>
  <mergeCells count="17">
    <mergeCell ref="A20:H20"/>
    <mergeCell ref="A21:H21"/>
    <mergeCell ref="A9:H9"/>
    <mergeCell ref="A12:H12"/>
    <mergeCell ref="A22:H22"/>
    <mergeCell ref="A10:H10"/>
    <mergeCell ref="A11:H11"/>
    <mergeCell ref="A14:H14"/>
    <mergeCell ref="A15:H15"/>
    <mergeCell ref="A16:H16"/>
    <mergeCell ref="A18:H18"/>
    <mergeCell ref="A8:H8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C-5</vt:lpstr>
      <vt:lpstr>Метаданыя</vt:lpstr>
      <vt:lpstr>'C-5'!Область_печати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2025-10-02T13:31:26Z</cp:lastPrinted>
  <dcterms:created xsi:type="dcterms:W3CDTF">2011-05-01T09:55:58Z</dcterms:created>
  <dcterms:modified xsi:type="dcterms:W3CDTF">2025-10-06T09:11:39Z</dcterms:modified>
</cp:coreProperties>
</file>