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20" yWindow="465" windowWidth="19440" windowHeight="6750"/>
  </bookViews>
  <sheets>
    <sheet name="C-5" sheetId="6" r:id="rId1"/>
    <sheet name="Metadata" sheetId="7" r:id="rId2"/>
  </sheets>
  <calcPr calcId="144525"/>
  <customWorkbookViews>
    <customWorkbookView name="Fe Sanchis_Moreno - Personal View" guid="{8925193B-C853-4D01-B936-2E82B771FA45}" mergeInterval="0" personalView="1" maximized="1" windowWidth="1916" windowHeight="855" activeSheetId="2"/>
  </customWorkbookViews>
</workbook>
</file>

<file path=xl/calcChain.xml><?xml version="1.0" encoding="utf-8"?>
<calcChain xmlns="http://schemas.openxmlformats.org/spreadsheetml/2006/main">
  <c r="AB11" i="6" l="1"/>
  <c r="AC11" i="6"/>
  <c r="AD11" i="6"/>
  <c r="AA11" i="6" l="1"/>
  <c r="Z11" i="6" l="1"/>
  <c r="Y11" i="6" l="1"/>
  <c r="W11" i="6" l="1"/>
  <c r="T11" i="6"/>
  <c r="U11" i="6"/>
  <c r="V11" i="6"/>
  <c r="X11" i="6"/>
  <c r="S11" i="6"/>
  <c r="R11" i="6"/>
  <c r="Q11" i="6"/>
  <c r="P11" i="6"/>
  <c r="O11" i="6"/>
  <c r="N11" i="6"/>
  <c r="M11" i="6"/>
  <c r="L11" i="6"/>
  <c r="K11" i="6"/>
  <c r="J11" i="6"/>
  <c r="I11" i="6"/>
  <c r="H11" i="6"/>
  <c r="G11" i="6"/>
  <c r="F11" i="6"/>
</calcChain>
</file>

<file path=xl/sharedStrings.xml><?xml version="1.0" encoding="utf-8"?>
<sst xmlns="http://schemas.openxmlformats.org/spreadsheetml/2006/main" count="47" uniqueCount="33">
  <si>
    <t>Unit</t>
  </si>
  <si>
    <t>Population connected to water supply industry</t>
  </si>
  <si>
    <t xml:space="preserve">million </t>
  </si>
  <si>
    <t xml:space="preserve">million  </t>
  </si>
  <si>
    <t>%</t>
  </si>
  <si>
    <r>
      <t>million m</t>
    </r>
    <r>
      <rPr>
        <vertAlign val="superscript"/>
        <sz val="12"/>
        <rFont val="Calibri"/>
        <family val="2"/>
        <charset val="204"/>
      </rPr>
      <t>3</t>
    </r>
  </si>
  <si>
    <t>…</t>
  </si>
  <si>
    <t xml:space="preserve">Population connected to water supply industry </t>
  </si>
  <si>
    <t>Population connected to water supply industry (estimation by Belstat)</t>
  </si>
  <si>
    <t>Reference:</t>
  </si>
  <si>
    <t>Indicator 4: estimation of Belstat based on the data of Belstat on the share of households living in apartments / houses equipped with piped water, the number of households and the average size of household .</t>
  </si>
  <si>
    <t>Gross volume of water supplied by water supply industry</t>
  </si>
  <si>
    <t xml:space="preserve">Losses during transport </t>
  </si>
  <si>
    <t>Net volume of water supplied by water supply industry</t>
  </si>
  <si>
    <t>Indicator:</t>
  </si>
  <si>
    <t>Brief description:</t>
  </si>
  <si>
    <t>Methodology:</t>
  </si>
  <si>
    <t>Data source:</t>
  </si>
  <si>
    <t>Relevance of the indicator:</t>
  </si>
  <si>
    <t>С5 – Water supply industry and population connected to water supply industry</t>
  </si>
  <si>
    <t>The net volume of water supplied by water supply industry reflects the volume of water supplied, which is determined by meter readings, and if they are not available, by the flow rates established by local executive and administrative authorities.</t>
  </si>
  <si>
    <t>The indicator provides a measure of pressure on the environment and a measure of adopted response to reduce this pressure. In addition, the indicator provides a measure of impact on human health and in a broader sense a measure of quality of life.</t>
  </si>
  <si>
    <t>Indicators 1-3: by the data of the Ministry of Housing and Communal Services of the Republic of Belarus.</t>
  </si>
  <si>
    <t>Losses and unaccounted water consumption are determined in accordance with the Instruction on the calculation of the standard for losses and unaccounted water consumption from municipal water supply systems of settlements of the Republic of Belarus, approved by Decree No. 43 of the Ministry of Housing and Communal Services of the Republic of Belarus of August 31, 2005.</t>
  </si>
  <si>
    <r>
      <rPr>
        <b/>
        <sz val="12"/>
        <color theme="1"/>
        <rFont val="Arial"/>
        <family val="2"/>
        <charset val="204"/>
      </rPr>
      <t xml:space="preserve">Population connected to water supply industry: </t>
    </r>
    <r>
      <rPr>
        <sz val="12"/>
        <color theme="1"/>
        <rFont val="Arial"/>
        <family val="2"/>
        <charset val="204"/>
      </rPr>
      <t>estimation on the data on sample household living standards survey, as well as population censuses (1999, 2009, 2019); the data producer is the National Statistical Committee of the Republic of Belarus.</t>
    </r>
  </si>
  <si>
    <t>The estimation of the population connected to water supply industry is based on the share of households living in apartments / houses equipped with piped water (urban and rural), the number of households (urban and rural), and the average size of household (urban and rural).</t>
  </si>
  <si>
    <r>
      <t xml:space="preserve">Time series data on the indicators for 1990-2024, Table C-5: Water supply industry and population connected to water supply industry: </t>
    </r>
    <r>
      <rPr>
        <i/>
        <sz val="14"/>
        <rFont val="Calibri"/>
        <family val="2"/>
        <charset val="204"/>
      </rPr>
      <t xml:space="preserve"> Belarus</t>
    </r>
  </si>
  <si>
    <t>October 10, 2025</t>
  </si>
  <si>
    <t>Average annual population</t>
  </si>
  <si>
    <t>2001-2024</t>
  </si>
  <si>
    <t>Water supplied by housing and communal services enterprises of the Republic of Belarus</t>
  </si>
  <si>
    <t>Water supplied by housing and communal services enterprises of the Republic of Belarus, as well as losses and unaccounted water consumption; population connected to water supply industry, estimated by Belstat (physical and percentage of total).</t>
  </si>
  <si>
    <r>
      <rPr>
        <b/>
        <sz val="12"/>
        <color theme="1"/>
        <rFont val="Arial"/>
        <family val="2"/>
        <charset val="204"/>
      </rPr>
      <t xml:space="preserve">Water supplied by housing and communal services enterprises: </t>
    </r>
    <r>
      <rPr>
        <sz val="12"/>
        <color theme="1"/>
        <rFont val="Arial"/>
        <family val="2"/>
        <charset val="204"/>
      </rPr>
      <t>administrative data; the data producer is the Ministry of Housing and Communal Services of the Republic of Belarus.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</si>
</sst>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4" x14ac:knownFonts="1">
    <font>
      <sz val="11"/>
      <color theme="1"/>
      <name val="Calibri"/>
      <family val="2"/>
      <scheme val="minor"/>
    </font>
    <font>
      <sz val="11"/>
      <name val="Calibri"/>
      <family val="2"/>
    </font>
    <font>
      <b/>
      <sz val="14"/>
      <name val="Calibri"/>
      <family val="2"/>
      <charset val="204"/>
    </font>
    <font>
      <i/>
      <sz val="14"/>
      <name val="Calibri"/>
      <family val="2"/>
      <charset val="204"/>
    </font>
    <font>
      <i/>
      <sz val="10"/>
      <name val="Calibri"/>
      <family val="2"/>
      <charset val="204"/>
    </font>
    <font>
      <sz val="12"/>
      <name val="Calibri"/>
      <family val="2"/>
      <charset val="204"/>
    </font>
    <font>
      <b/>
      <sz val="12"/>
      <name val="Calibri"/>
      <family val="2"/>
      <charset val="204"/>
    </font>
    <font>
      <vertAlign val="superscript"/>
      <sz val="12"/>
      <name val="Calibri"/>
      <family val="2"/>
      <charset val="204"/>
    </font>
    <font>
      <sz val="10"/>
      <name val="Calibri"/>
      <family val="2"/>
      <charset val="204"/>
    </font>
    <font>
      <sz val="12"/>
      <name val="Calibri"/>
      <family val="2"/>
    </font>
    <font>
      <i/>
      <sz val="11"/>
      <name val="Calibri"/>
      <family val="2"/>
      <charset val="204"/>
    </font>
    <font>
      <sz val="11"/>
      <color theme="1"/>
      <name val="Calibri"/>
      <family val="2"/>
      <scheme val="minor"/>
    </font>
    <font>
      <b/>
      <sz val="12"/>
      <color theme="1"/>
      <name val="Arial"/>
      <family val="2"/>
      <charset val="204"/>
    </font>
    <font>
      <sz val="12"/>
      <color theme="1"/>
      <name val="Arial"/>
      <family val="2"/>
      <charset val="204"/>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FFFF0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s>
  <cellStyleXfs count="2">
    <xf numFmtId="0" fontId="0" fillId="0" borderId="0"/>
    <xf numFmtId="9" fontId="11" fillId="0" borderId="0" applyFont="0" applyFill="0" applyBorder="0" applyAlignment="0" applyProtection="0"/>
  </cellStyleXfs>
  <cellXfs count="56">
    <xf numFmtId="0" fontId="0" fillId="0" borderId="0" xfId="0"/>
    <xf numFmtId="0" fontId="1" fillId="2" borderId="0" xfId="0" applyFont="1" applyFill="1"/>
    <xf numFmtId="0" fontId="4" fillId="2" borderId="0" xfId="0" applyFont="1" applyFill="1" applyAlignment="1">
      <alignment horizontal="left"/>
    </xf>
    <xf numFmtId="0" fontId="1" fillId="0" borderId="1" xfId="0" applyFont="1" applyBorder="1"/>
    <xf numFmtId="0" fontId="1" fillId="0" borderId="1" xfId="0" applyFont="1" applyBorder="1" applyAlignment="1">
      <alignment horizontal="center" vertical="center"/>
    </xf>
    <xf numFmtId="0" fontId="5" fillId="2" borderId="4" xfId="0" applyFont="1" applyFill="1" applyBorder="1" applyAlignment="1">
      <alignment horizontal="left" vertical="center" wrapText="1"/>
    </xf>
    <xf numFmtId="0" fontId="5" fillId="2" borderId="5" xfId="0" applyFont="1" applyFill="1" applyBorder="1" applyAlignment="1">
      <alignment horizontal="center" vertical="center" wrapText="1"/>
    </xf>
    <xf numFmtId="0" fontId="1" fillId="2" borderId="1" xfId="0" applyFont="1" applyFill="1" applyBorder="1" applyAlignment="1">
      <alignment horizontal="center" vertical="center"/>
    </xf>
    <xf numFmtId="0" fontId="5" fillId="2" borderId="4" xfId="0" applyFont="1" applyFill="1" applyBorder="1" applyAlignment="1">
      <alignment horizontal="left" vertical="top" wrapText="1"/>
    </xf>
    <xf numFmtId="0" fontId="5" fillId="2" borderId="5" xfId="0" applyFont="1" applyFill="1" applyBorder="1" applyAlignment="1">
      <alignment horizontal="center" vertical="top" wrapText="1"/>
    </xf>
    <xf numFmtId="0" fontId="8" fillId="2" borderId="0" xfId="0" applyFont="1" applyFill="1"/>
    <xf numFmtId="0" fontId="6" fillId="2" borderId="4" xfId="0" applyFont="1" applyFill="1" applyBorder="1" applyAlignment="1">
      <alignment horizontal="left" vertical="top" wrapText="1"/>
    </xf>
    <xf numFmtId="0" fontId="6" fillId="2" borderId="5" xfId="0" applyFont="1" applyFill="1" applyBorder="1" applyAlignment="1">
      <alignment horizontal="center" vertical="center" wrapText="1"/>
    </xf>
    <xf numFmtId="164" fontId="6" fillId="3" borderId="5" xfId="1" applyNumberFormat="1" applyFont="1" applyFill="1" applyBorder="1" applyAlignment="1">
      <alignment horizontal="center" vertical="center" wrapText="1"/>
    </xf>
    <xf numFmtId="0" fontId="1" fillId="2" borderId="0" xfId="0" applyFont="1" applyFill="1" applyBorder="1" applyAlignment="1">
      <alignment horizontal="center" vertical="center"/>
    </xf>
    <xf numFmtId="0" fontId="5" fillId="2"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2" borderId="0" xfId="0" applyFont="1" applyFill="1" applyAlignment="1">
      <alignment wrapText="1"/>
    </xf>
    <xf numFmtId="0" fontId="1" fillId="2" borderId="0" xfId="0" applyFont="1" applyFill="1" applyAlignment="1">
      <alignment horizontal="left"/>
    </xf>
    <xf numFmtId="0" fontId="5" fillId="4" borderId="2" xfId="0" applyFont="1" applyFill="1" applyBorder="1" applyAlignment="1">
      <alignment horizontal="center" vertical="center" wrapText="1"/>
    </xf>
    <xf numFmtId="165" fontId="5" fillId="4" borderId="1" xfId="0" applyNumberFormat="1" applyFont="1" applyFill="1" applyBorder="1" applyAlignment="1">
      <alignment horizontal="center" vertical="center" wrapText="1"/>
    </xf>
    <xf numFmtId="165" fontId="5" fillId="4" borderId="5" xfId="0" applyNumberFormat="1" applyFont="1" applyFill="1" applyBorder="1" applyAlignment="1">
      <alignment horizontal="center" vertical="center" wrapText="1"/>
    </xf>
    <xf numFmtId="165" fontId="9" fillId="4" borderId="5" xfId="0" applyNumberFormat="1" applyFont="1" applyFill="1" applyBorder="1" applyAlignment="1">
      <alignment horizontal="center" vertical="center" wrapText="1"/>
    </xf>
    <xf numFmtId="165" fontId="5" fillId="4" borderId="3" xfId="0" applyNumberFormat="1" applyFont="1" applyFill="1" applyBorder="1" applyAlignment="1">
      <alignment horizontal="center" vertical="center" wrapText="1"/>
    </xf>
    <xf numFmtId="0" fontId="6" fillId="2" borderId="0" xfId="0" applyFont="1" applyFill="1" applyAlignment="1">
      <alignment horizontal="left"/>
    </xf>
    <xf numFmtId="0" fontId="9" fillId="2" borderId="0" xfId="0" applyFont="1" applyFill="1" applyAlignment="1">
      <alignment horizontal="left"/>
    </xf>
    <xf numFmtId="165" fontId="5" fillId="4" borderId="2" xfId="0" applyNumberFormat="1" applyFont="1" applyFill="1" applyBorder="1" applyAlignment="1">
      <alignment horizontal="center" vertical="center" wrapText="1"/>
    </xf>
    <xf numFmtId="0" fontId="5" fillId="4" borderId="5" xfId="0" applyFont="1" applyFill="1" applyBorder="1" applyAlignment="1">
      <alignment horizontal="center" vertical="center" wrapText="1"/>
    </xf>
    <xf numFmtId="165" fontId="5" fillId="4" borderId="7" xfId="0" applyNumberFormat="1" applyFont="1" applyFill="1" applyBorder="1" applyAlignment="1">
      <alignment horizontal="center" vertical="center" wrapText="1"/>
    </xf>
    <xf numFmtId="165" fontId="5" fillId="4" borderId="4" xfId="0" applyNumberFormat="1" applyFont="1" applyFill="1" applyBorder="1" applyAlignment="1">
      <alignment horizontal="center" vertical="center" wrapText="1"/>
    </xf>
    <xf numFmtId="0" fontId="13" fillId="0" borderId="0" xfId="0" applyFont="1" applyAlignment="1">
      <alignment vertical="center"/>
    </xf>
    <xf numFmtId="0" fontId="13" fillId="0" borderId="0" xfId="0" applyFont="1" applyAlignment="1">
      <alignment horizontal="left" vertical="top"/>
    </xf>
    <xf numFmtId="0" fontId="0" fillId="0" borderId="0" xfId="0" applyAlignment="1">
      <alignment horizontal="left" vertical="top"/>
    </xf>
    <xf numFmtId="165" fontId="6" fillId="3" borderId="8" xfId="0" applyNumberFormat="1" applyFont="1" applyFill="1" applyBorder="1" applyAlignment="1">
      <alignment horizontal="center" vertical="center" wrapText="1"/>
    </xf>
    <xf numFmtId="0" fontId="6" fillId="2" borderId="9" xfId="0" applyFont="1" applyFill="1" applyBorder="1" applyAlignment="1">
      <alignment horizontal="left" vertical="center" wrapText="1"/>
    </xf>
    <xf numFmtId="0" fontId="5" fillId="2" borderId="10" xfId="0" applyFont="1" applyFill="1" applyBorder="1" applyAlignment="1">
      <alignment horizontal="center" vertical="center" wrapText="1"/>
    </xf>
    <xf numFmtId="0" fontId="5" fillId="3" borderId="8" xfId="0" applyFont="1" applyFill="1" applyBorder="1" applyAlignment="1">
      <alignment horizontal="center" vertical="center" wrapText="1"/>
    </xf>
    <xf numFmtId="165" fontId="6" fillId="3" borderId="10" xfId="0" applyNumberFormat="1" applyFont="1" applyFill="1" applyBorder="1" applyAlignment="1">
      <alignment horizontal="center" vertical="center" wrapText="1"/>
    </xf>
    <xf numFmtId="0" fontId="5" fillId="2" borderId="13" xfId="0" applyFont="1" applyFill="1" applyBorder="1" applyAlignment="1">
      <alignment horizontal="left" vertical="center" wrapText="1"/>
    </xf>
    <xf numFmtId="0" fontId="5" fillId="2" borderId="8"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2" fillId="4" borderId="0" xfId="0" applyFont="1" applyFill="1" applyAlignment="1">
      <alignment horizontal="center"/>
    </xf>
    <xf numFmtId="0" fontId="10" fillId="2" borderId="11" xfId="0" applyFont="1" applyFill="1" applyBorder="1" applyAlignment="1">
      <alignment horizontal="right"/>
    </xf>
    <xf numFmtId="0" fontId="6" fillId="5" borderId="3"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3" xfId="0" applyFont="1" applyFill="1" applyBorder="1" applyAlignment="1">
      <alignment horizontal="center" vertical="top" wrapText="1"/>
    </xf>
    <xf numFmtId="0" fontId="6" fillId="5" borderId="6" xfId="0" applyFont="1" applyFill="1" applyBorder="1" applyAlignment="1">
      <alignment horizontal="center" vertical="top" wrapText="1"/>
    </xf>
    <xf numFmtId="0" fontId="6" fillId="5" borderId="2" xfId="0" applyFont="1" applyFill="1" applyBorder="1" applyAlignment="1">
      <alignment horizontal="center" vertical="top" wrapText="1"/>
    </xf>
    <xf numFmtId="0" fontId="12" fillId="4" borderId="0" xfId="0" applyFont="1" applyFill="1" applyBorder="1" applyAlignment="1">
      <alignment horizontal="left" vertical="center"/>
    </xf>
    <xf numFmtId="0" fontId="12"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13" fillId="0" borderId="0" xfId="0" applyFont="1" applyAlignment="1">
      <alignment horizontal="left" vertical="center" wrapText="1"/>
    </xf>
  </cellXfs>
  <cellStyles count="2">
    <cellStyle name="Обычный" xfId="0" builtinId="0"/>
    <cellStyle name="Процентный" xfId="1" builtinId="5"/>
  </cellStyles>
  <dxfs count="0"/>
  <tableStyles count="1" defaultTableStyle="TableStyleMedium9" defaultPivotStyle="PivotStyleLight16">
    <tableStyle name="Styl tabulky 1" pivot="0" count="0"/>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5"/>
  <sheetViews>
    <sheetView tabSelected="1" zoomScale="80" zoomScaleNormal="80" workbookViewId="0">
      <selection activeCell="K24" sqref="K24"/>
    </sheetView>
  </sheetViews>
  <sheetFormatPr defaultColWidth="11.42578125" defaultRowHeight="15" x14ac:dyDescent="0.25"/>
  <cols>
    <col min="1" max="1" width="5.7109375" style="1" customWidth="1"/>
    <col min="2" max="2" width="24.7109375" style="19" customWidth="1"/>
    <col min="3" max="3" width="10.28515625" style="1" customWidth="1"/>
    <col min="4" max="30" width="9.5703125" style="1" customWidth="1"/>
    <col min="31" max="16384" width="11.42578125" style="1"/>
  </cols>
  <sheetData>
    <row r="1" spans="1:30" ht="18.75" x14ac:dyDescent="0.3">
      <c r="B1" s="43" t="s">
        <v>26</v>
      </c>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row>
    <row r="2" spans="1:30" ht="15.75" thickBot="1" x14ac:dyDescent="0.3">
      <c r="B2" s="2"/>
      <c r="W2" s="44" t="s">
        <v>27</v>
      </c>
      <c r="X2" s="44"/>
      <c r="Y2" s="44"/>
      <c r="Z2" s="44"/>
      <c r="AA2" s="44"/>
      <c r="AB2" s="44"/>
      <c r="AC2" s="44"/>
      <c r="AD2" s="44"/>
    </row>
    <row r="3" spans="1:30" ht="16.5" thickBot="1" x14ac:dyDescent="0.3">
      <c r="A3" s="3"/>
      <c r="B3" s="39"/>
      <c r="C3" s="40" t="s">
        <v>0</v>
      </c>
      <c r="D3" s="40">
        <v>1990</v>
      </c>
      <c r="E3" s="40">
        <v>1995</v>
      </c>
      <c r="F3" s="40">
        <v>2000</v>
      </c>
      <c r="G3" s="40">
        <v>2001</v>
      </c>
      <c r="H3" s="40">
        <v>2002</v>
      </c>
      <c r="I3" s="41">
        <v>2003</v>
      </c>
      <c r="J3" s="41">
        <v>2004</v>
      </c>
      <c r="K3" s="41">
        <v>2005</v>
      </c>
      <c r="L3" s="41">
        <v>2006</v>
      </c>
      <c r="M3" s="41">
        <v>2007</v>
      </c>
      <c r="N3" s="41">
        <v>2008</v>
      </c>
      <c r="O3" s="41">
        <v>2009</v>
      </c>
      <c r="P3" s="41">
        <v>2010</v>
      </c>
      <c r="Q3" s="41">
        <v>2011</v>
      </c>
      <c r="R3" s="42">
        <v>2012</v>
      </c>
      <c r="S3" s="42">
        <v>2013</v>
      </c>
      <c r="T3" s="42">
        <v>2014</v>
      </c>
      <c r="U3" s="42">
        <v>2015</v>
      </c>
      <c r="V3" s="42">
        <v>2016</v>
      </c>
      <c r="W3" s="42">
        <v>2017</v>
      </c>
      <c r="X3" s="42">
        <v>2018</v>
      </c>
      <c r="Y3" s="42">
        <v>2019</v>
      </c>
      <c r="Z3" s="42">
        <v>2020</v>
      </c>
      <c r="AA3" s="42">
        <v>2021</v>
      </c>
      <c r="AB3" s="42">
        <v>2022</v>
      </c>
      <c r="AC3" s="42">
        <v>2023</v>
      </c>
      <c r="AD3" s="42">
        <v>2024</v>
      </c>
    </row>
    <row r="4" spans="1:30" ht="16.5" customHeight="1" thickBot="1" x14ac:dyDescent="0.3">
      <c r="A4" s="3"/>
      <c r="B4" s="45" t="s">
        <v>30</v>
      </c>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7"/>
    </row>
    <row r="5" spans="1:30" ht="48" thickBot="1" x14ac:dyDescent="0.3">
      <c r="A5" s="4">
        <v>1</v>
      </c>
      <c r="B5" s="5" t="s">
        <v>11</v>
      </c>
      <c r="C5" s="6" t="s">
        <v>5</v>
      </c>
      <c r="D5" s="28" t="s">
        <v>6</v>
      </c>
      <c r="E5" s="28" t="s">
        <v>6</v>
      </c>
      <c r="F5" s="28" t="s">
        <v>6</v>
      </c>
      <c r="G5" s="22">
        <v>886.6</v>
      </c>
      <c r="H5" s="22">
        <v>899.3</v>
      </c>
      <c r="I5" s="22">
        <v>888.6</v>
      </c>
      <c r="J5" s="22">
        <v>863</v>
      </c>
      <c r="K5" s="22">
        <v>833.9</v>
      </c>
      <c r="L5" s="29">
        <v>809.9</v>
      </c>
      <c r="M5" s="29">
        <v>767.2</v>
      </c>
      <c r="N5" s="29">
        <v>714.5</v>
      </c>
      <c r="O5" s="29">
        <v>650.1</v>
      </c>
      <c r="P5" s="29">
        <v>650.20000000000005</v>
      </c>
      <c r="Q5" s="29">
        <v>590.70000000000005</v>
      </c>
      <c r="R5" s="30">
        <v>616.1</v>
      </c>
      <c r="S5" s="30">
        <v>622.5</v>
      </c>
      <c r="T5" s="30">
        <v>619.79999999999995</v>
      </c>
      <c r="U5" s="30">
        <v>601.20000000000005</v>
      </c>
      <c r="V5" s="30">
        <v>573.1</v>
      </c>
      <c r="W5" s="30">
        <v>553.20000000000005</v>
      </c>
      <c r="X5" s="30">
        <v>539.6</v>
      </c>
      <c r="Y5" s="22">
        <v>535.44529999999997</v>
      </c>
      <c r="Z5" s="22">
        <v>532.68173000000002</v>
      </c>
      <c r="AA5" s="22">
        <v>544.39229999999998</v>
      </c>
      <c r="AB5" s="22">
        <v>528.02978999999993</v>
      </c>
      <c r="AC5" s="22">
        <v>533.9511</v>
      </c>
      <c r="AD5" s="22">
        <v>533.98508000000004</v>
      </c>
    </row>
    <row r="6" spans="1:30" ht="34.5" thickBot="1" x14ac:dyDescent="0.3">
      <c r="A6" s="4">
        <v>2</v>
      </c>
      <c r="B6" s="5" t="s">
        <v>12</v>
      </c>
      <c r="C6" s="6" t="s">
        <v>5</v>
      </c>
      <c r="D6" s="20" t="s">
        <v>6</v>
      </c>
      <c r="E6" s="20" t="s">
        <v>6</v>
      </c>
      <c r="F6" s="20" t="s">
        <v>6</v>
      </c>
      <c r="G6" s="27">
        <v>124.8</v>
      </c>
      <c r="H6" s="27">
        <v>126.4</v>
      </c>
      <c r="I6" s="27">
        <v>125.7</v>
      </c>
      <c r="J6" s="27">
        <v>115.8</v>
      </c>
      <c r="K6" s="27">
        <v>108.5</v>
      </c>
      <c r="L6" s="24">
        <v>112.6</v>
      </c>
      <c r="M6" s="24">
        <v>118.7</v>
      </c>
      <c r="N6" s="24">
        <v>139.5</v>
      </c>
      <c r="O6" s="24">
        <v>142.9</v>
      </c>
      <c r="P6" s="24">
        <v>142.9</v>
      </c>
      <c r="Q6" s="24">
        <v>145.4</v>
      </c>
      <c r="R6" s="21">
        <v>139.19999999999999</v>
      </c>
      <c r="S6" s="21">
        <v>137.5</v>
      </c>
      <c r="T6" s="21">
        <v>136.30000000000001</v>
      </c>
      <c r="U6" s="21">
        <v>123.1</v>
      </c>
      <c r="V6" s="21">
        <v>109</v>
      </c>
      <c r="W6" s="21">
        <v>98.9</v>
      </c>
      <c r="X6" s="21">
        <v>90.8</v>
      </c>
      <c r="Y6" s="27">
        <v>86.462199999999996</v>
      </c>
      <c r="Z6" s="27">
        <v>83.435400000000001</v>
      </c>
      <c r="AA6" s="27">
        <v>90.989900000000006</v>
      </c>
      <c r="AB6" s="22">
        <v>81.706159999999997</v>
      </c>
      <c r="AC6" s="22">
        <v>82.623400000000004</v>
      </c>
      <c r="AD6" s="22">
        <v>79.760099999999994</v>
      </c>
    </row>
    <row r="7" spans="1:30" ht="48" thickBot="1" x14ac:dyDescent="0.3">
      <c r="A7" s="7">
        <v>3</v>
      </c>
      <c r="B7" s="35" t="s">
        <v>13</v>
      </c>
      <c r="C7" s="36" t="s">
        <v>5</v>
      </c>
      <c r="D7" s="37" t="s">
        <v>6</v>
      </c>
      <c r="E7" s="37" t="s">
        <v>6</v>
      </c>
      <c r="F7" s="37" t="s">
        <v>6</v>
      </c>
      <c r="G7" s="34">
        <v>761.8</v>
      </c>
      <c r="H7" s="34">
        <v>772.9</v>
      </c>
      <c r="I7" s="34">
        <v>762.9</v>
      </c>
      <c r="J7" s="34">
        <v>747.2</v>
      </c>
      <c r="K7" s="34">
        <v>725.4</v>
      </c>
      <c r="L7" s="38">
        <v>697.3</v>
      </c>
      <c r="M7" s="38">
        <v>648.5</v>
      </c>
      <c r="N7" s="38">
        <v>575</v>
      </c>
      <c r="O7" s="38">
        <v>507.2</v>
      </c>
      <c r="P7" s="38">
        <v>507.3</v>
      </c>
      <c r="Q7" s="38">
        <v>445.3</v>
      </c>
      <c r="R7" s="38">
        <v>476.9</v>
      </c>
      <c r="S7" s="38">
        <v>485</v>
      </c>
      <c r="T7" s="38">
        <v>483.5</v>
      </c>
      <c r="U7" s="38">
        <v>478.1</v>
      </c>
      <c r="V7" s="38">
        <v>464.1</v>
      </c>
      <c r="W7" s="38">
        <v>454.3</v>
      </c>
      <c r="X7" s="38">
        <v>448.8</v>
      </c>
      <c r="Y7" s="34">
        <v>448.98309999999998</v>
      </c>
      <c r="Z7" s="34">
        <v>449.24633</v>
      </c>
      <c r="AA7" s="34">
        <v>453.4024</v>
      </c>
      <c r="AB7" s="34">
        <v>446.32362999999998</v>
      </c>
      <c r="AC7" s="34">
        <v>451.32769999999999</v>
      </c>
      <c r="AD7" s="34">
        <v>454.2</v>
      </c>
    </row>
    <row r="8" spans="1:30" ht="16.5" customHeight="1" thickBot="1" x14ac:dyDescent="0.3">
      <c r="A8" s="4"/>
      <c r="B8" s="48" t="s">
        <v>1</v>
      </c>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50"/>
    </row>
    <row r="9" spans="1:30" s="10" customFormat="1" ht="32.25" thickBot="1" x14ac:dyDescent="0.25">
      <c r="A9" s="4"/>
      <c r="B9" s="8" t="s">
        <v>28</v>
      </c>
      <c r="C9" s="9" t="s">
        <v>2</v>
      </c>
      <c r="D9" s="23">
        <v>10.189348000000001</v>
      </c>
      <c r="E9" s="23">
        <v>10.193830999999999</v>
      </c>
      <c r="F9" s="23">
        <v>9.9796099999999992</v>
      </c>
      <c r="G9" s="23">
        <v>9.9285490000000003</v>
      </c>
      <c r="H9" s="23">
        <v>9.8655480000000004</v>
      </c>
      <c r="I9" s="23">
        <v>9.7967490000000002</v>
      </c>
      <c r="J9" s="23">
        <v>9.7301459999999995</v>
      </c>
      <c r="K9" s="23">
        <v>9.6639149999999994</v>
      </c>
      <c r="L9" s="23">
        <v>9.6049240000000005</v>
      </c>
      <c r="M9" s="23">
        <v>9.5609529999999996</v>
      </c>
      <c r="N9" s="23">
        <v>9.5279849999999993</v>
      </c>
      <c r="O9" s="23">
        <v>9.5045830000000002</v>
      </c>
      <c r="P9" s="23">
        <v>9.4838360000000002</v>
      </c>
      <c r="Q9" s="23">
        <v>9.4616430000000005</v>
      </c>
      <c r="R9" s="23">
        <v>9.4468359999999993</v>
      </c>
      <c r="S9" s="23">
        <v>9.4432109999999998</v>
      </c>
      <c r="T9" s="23">
        <v>9.4485150000000004</v>
      </c>
      <c r="U9" s="23">
        <v>9.4610760000000003</v>
      </c>
      <c r="V9" s="23">
        <v>9.469379</v>
      </c>
      <c r="W9" s="23">
        <v>9.4589890000000008</v>
      </c>
      <c r="X9" s="23">
        <v>9.4387849999999993</v>
      </c>
      <c r="Y9" s="23">
        <v>9.4197579999999999</v>
      </c>
      <c r="Z9" s="23">
        <v>9.3799519999999994</v>
      </c>
      <c r="AA9" s="23">
        <v>9.3025850000000005</v>
      </c>
      <c r="AB9" s="23">
        <v>9.2280709999999999</v>
      </c>
      <c r="AC9" s="23">
        <v>9.1782979999999998</v>
      </c>
      <c r="AD9" s="23">
        <v>9.1326289999999997</v>
      </c>
    </row>
    <row r="10" spans="1:30" ht="48" thickBot="1" x14ac:dyDescent="0.3">
      <c r="A10" s="7">
        <v>4</v>
      </c>
      <c r="B10" s="8" t="s">
        <v>8</v>
      </c>
      <c r="C10" s="9" t="s">
        <v>3</v>
      </c>
      <c r="D10" s="20" t="s">
        <v>6</v>
      </c>
      <c r="E10" s="20" t="s">
        <v>6</v>
      </c>
      <c r="F10" s="22">
        <v>7.7562697293000014</v>
      </c>
      <c r="G10" s="22">
        <v>7.6990364901000001</v>
      </c>
      <c r="H10" s="22">
        <v>7.9794084789000017</v>
      </c>
      <c r="I10" s="22">
        <v>7.9801460540999996</v>
      </c>
      <c r="J10" s="22">
        <v>8.0093690523000003</v>
      </c>
      <c r="K10" s="22">
        <v>8.0744160222000012</v>
      </c>
      <c r="L10" s="22">
        <v>8.2919413656000014</v>
      </c>
      <c r="M10" s="22">
        <v>8.3273965496999995</v>
      </c>
      <c r="N10" s="22">
        <v>8.3667647997000021</v>
      </c>
      <c r="O10" s="22">
        <v>8.3054907234000002</v>
      </c>
      <c r="P10" s="22">
        <v>8.2702891454999978</v>
      </c>
      <c r="Q10" s="22">
        <v>8.2673898724000008</v>
      </c>
      <c r="R10" s="22">
        <v>8.4767424182999989</v>
      </c>
      <c r="S10" s="22">
        <v>8.5936410424999998</v>
      </c>
      <c r="T10" s="22">
        <v>8.631741893500001</v>
      </c>
      <c r="U10" s="22">
        <v>8.8179636117999998</v>
      </c>
      <c r="V10" s="22">
        <v>8.9161150124000006</v>
      </c>
      <c r="W10" s="22">
        <v>8.9975088567999997</v>
      </c>
      <c r="X10" s="22">
        <v>9.0470740542999994</v>
      </c>
      <c r="Y10" s="22">
        <v>9.0483779387999999</v>
      </c>
      <c r="Z10" s="22">
        <v>9.0420864600000002</v>
      </c>
      <c r="AA10" s="22">
        <v>8.9580409969999995</v>
      </c>
      <c r="AB10" s="23">
        <v>8.945851655000002</v>
      </c>
      <c r="AC10" s="23">
        <v>8.9359634329999995</v>
      </c>
      <c r="AD10" s="23">
        <v>8.9432376799999993</v>
      </c>
    </row>
    <row r="11" spans="1:30" ht="48" thickBot="1" x14ac:dyDescent="0.3">
      <c r="A11" s="4">
        <v>5</v>
      </c>
      <c r="B11" s="11" t="s">
        <v>7</v>
      </c>
      <c r="C11" s="12" t="s">
        <v>4</v>
      </c>
      <c r="D11" s="13" t="s">
        <v>6</v>
      </c>
      <c r="E11" s="13" t="s">
        <v>6</v>
      </c>
      <c r="F11" s="13">
        <f t="shared" ref="F11:X11" si="0">IF(F10="","n/a", F10/F9)</f>
        <v>0.77721170760180025</v>
      </c>
      <c r="G11" s="13">
        <f t="shared" si="0"/>
        <v>0.77544427590577436</v>
      </c>
      <c r="H11" s="13">
        <f t="shared" si="0"/>
        <v>0.8088155345146566</v>
      </c>
      <c r="I11" s="13">
        <f t="shared" si="0"/>
        <v>0.81457083917328077</v>
      </c>
      <c r="J11" s="13">
        <f t="shared" si="0"/>
        <v>0.82314993549942628</v>
      </c>
      <c r="K11" s="13">
        <f t="shared" si="0"/>
        <v>0.83552225182030282</v>
      </c>
      <c r="L11" s="13">
        <f t="shared" si="0"/>
        <v>0.86330109073221206</v>
      </c>
      <c r="M11" s="13">
        <f t="shared" si="0"/>
        <v>0.87097976004065703</v>
      </c>
      <c r="N11" s="13">
        <f t="shared" si="0"/>
        <v>0.87812531187863985</v>
      </c>
      <c r="O11" s="13">
        <f t="shared" si="0"/>
        <v>0.87384062229768522</v>
      </c>
      <c r="P11" s="13">
        <f t="shared" si="0"/>
        <v>0.87204050613064144</v>
      </c>
      <c r="Q11" s="13">
        <f t="shared" si="0"/>
        <v>0.87377951930758757</v>
      </c>
      <c r="R11" s="13">
        <f t="shared" si="0"/>
        <v>0.89731021246690423</v>
      </c>
      <c r="S11" s="13">
        <f t="shared" si="0"/>
        <v>0.9100337843239974</v>
      </c>
      <c r="T11" s="13">
        <f t="shared" si="0"/>
        <v>0.91355539928761298</v>
      </c>
      <c r="U11" s="13">
        <f t="shared" si="0"/>
        <v>0.93202544951546729</v>
      </c>
      <c r="V11" s="13">
        <f t="shared" si="0"/>
        <v>0.94157336108312917</v>
      </c>
      <c r="W11" s="13">
        <f t="shared" si="0"/>
        <v>0.95121252988030736</v>
      </c>
      <c r="X11" s="13">
        <f t="shared" si="0"/>
        <v>0.95849985504490254</v>
      </c>
      <c r="Y11" s="13">
        <f t="shared" ref="Y11:AD11" si="1">IF(Y10="","n/a", Y10/Y9)</f>
        <v>0.96057435220734966</v>
      </c>
      <c r="Z11" s="13">
        <f t="shared" si="1"/>
        <v>0.96398003529229159</v>
      </c>
      <c r="AA11" s="13">
        <f t="shared" si="1"/>
        <v>0.9629625525593154</v>
      </c>
      <c r="AB11" s="13">
        <f t="shared" si="1"/>
        <v>0.96941729804636334</v>
      </c>
      <c r="AC11" s="13">
        <f t="shared" si="1"/>
        <v>0.97359700382358472</v>
      </c>
      <c r="AD11" s="13">
        <f t="shared" si="1"/>
        <v>0.979262124849263</v>
      </c>
    </row>
    <row r="12" spans="1:30" ht="15.75" x14ac:dyDescent="0.25">
      <c r="A12" s="14"/>
      <c r="B12" s="15"/>
      <c r="C12" s="16"/>
      <c r="D12" s="17"/>
      <c r="E12" s="17"/>
      <c r="F12" s="17"/>
      <c r="G12" s="17"/>
      <c r="H12" s="17"/>
      <c r="I12" s="17"/>
      <c r="J12" s="17"/>
      <c r="K12" s="17"/>
      <c r="L12" s="17"/>
      <c r="M12" s="17"/>
      <c r="N12" s="17"/>
      <c r="O12" s="17"/>
      <c r="P12" s="17"/>
      <c r="Q12" s="17"/>
      <c r="R12" s="17"/>
      <c r="S12" s="18"/>
    </row>
    <row r="13" spans="1:30" ht="15.75" x14ac:dyDescent="0.25">
      <c r="B13" s="25" t="s">
        <v>9</v>
      </c>
    </row>
    <row r="14" spans="1:30" ht="15.75" x14ac:dyDescent="0.25">
      <c r="B14" s="26" t="s">
        <v>22</v>
      </c>
    </row>
    <row r="15" spans="1:30" ht="15.75" x14ac:dyDescent="0.25">
      <c r="B15" s="26" t="s">
        <v>10</v>
      </c>
    </row>
  </sheetData>
  <customSheetViews>
    <customSheetView guid="{8925193B-C853-4D01-B936-2E82B771FA45}">
      <selection sqref="A1:P1"/>
      <pageMargins left="0.70866141732283472" right="0.70866141732283472" top="0.78740157480314965" bottom="0.78740157480314965" header="0.31496062992125984" footer="0.31496062992125984"/>
      <pageSetup paperSize="9" scale="55" orientation="landscape"/>
    </customSheetView>
  </customSheetViews>
  <mergeCells count="4">
    <mergeCell ref="B1:AD1"/>
    <mergeCell ref="W2:AD2"/>
    <mergeCell ref="B4:AD4"/>
    <mergeCell ref="B8:AD8"/>
  </mergeCells>
  <pageMargins left="0.17" right="0.17" top="1.1811023622047245" bottom="0.78740157480314965" header="0.31496062992125984" footer="0.31496062992125984"/>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zoomScaleNormal="100" zoomScaleSheetLayoutView="110" workbookViewId="0">
      <selection activeCell="A14" sqref="A14:H14"/>
    </sheetView>
  </sheetViews>
  <sheetFormatPr defaultRowHeight="15" x14ac:dyDescent="0.25"/>
  <cols>
    <col min="1" max="1" width="16.28515625" customWidth="1"/>
  </cols>
  <sheetData>
    <row r="1" spans="1:10" ht="15.75" x14ac:dyDescent="0.25">
      <c r="A1" s="51" t="s">
        <v>14</v>
      </c>
      <c r="B1" s="51"/>
      <c r="C1" s="51"/>
      <c r="D1" s="51"/>
      <c r="E1" s="51"/>
      <c r="F1" s="51"/>
      <c r="G1" s="51"/>
      <c r="H1" s="51"/>
    </row>
    <row r="2" spans="1:10" ht="36" customHeight="1" x14ac:dyDescent="0.25">
      <c r="A2" s="52" t="s">
        <v>19</v>
      </c>
      <c r="B2" s="52"/>
      <c r="C2" s="52"/>
      <c r="D2" s="52"/>
      <c r="E2" s="52"/>
      <c r="F2" s="52"/>
      <c r="G2" s="52"/>
      <c r="H2" s="52"/>
      <c r="I2" s="31"/>
      <c r="J2" s="31"/>
    </row>
    <row r="3" spans="1:10" ht="25.5" customHeight="1" x14ac:dyDescent="0.25">
      <c r="A3" s="53" t="s">
        <v>29</v>
      </c>
      <c r="B3" s="53"/>
      <c r="C3" s="53"/>
      <c r="D3" s="53"/>
      <c r="E3" s="53"/>
      <c r="F3" s="53"/>
      <c r="G3" s="53"/>
      <c r="H3" s="53"/>
    </row>
    <row r="4" spans="1:10" ht="15.75" x14ac:dyDescent="0.25">
      <c r="A4" s="51" t="s">
        <v>15</v>
      </c>
      <c r="B4" s="51"/>
      <c r="C4" s="51"/>
      <c r="D4" s="51"/>
      <c r="E4" s="51"/>
      <c r="F4" s="51"/>
      <c r="G4" s="51"/>
      <c r="H4" s="51"/>
    </row>
    <row r="5" spans="1:10" ht="65.25" customHeight="1" x14ac:dyDescent="0.25">
      <c r="A5" s="54" t="s">
        <v>31</v>
      </c>
      <c r="B5" s="54"/>
      <c r="C5" s="54"/>
      <c r="D5" s="54"/>
      <c r="E5" s="54"/>
      <c r="F5" s="54"/>
      <c r="G5" s="54"/>
      <c r="H5" s="54"/>
    </row>
    <row r="6" spans="1:10" ht="15" customHeight="1" x14ac:dyDescent="0.25">
      <c r="A6" s="32"/>
      <c r="B6" s="32"/>
      <c r="C6" s="32"/>
      <c r="D6" s="32"/>
      <c r="E6" s="32"/>
      <c r="F6" s="32"/>
      <c r="G6" s="32"/>
      <c r="H6" s="32"/>
    </row>
    <row r="7" spans="1:10" ht="15.75" x14ac:dyDescent="0.25">
      <c r="A7" s="51" t="s">
        <v>16</v>
      </c>
      <c r="B7" s="51"/>
      <c r="C7" s="51"/>
      <c r="D7" s="51"/>
      <c r="E7" s="51"/>
      <c r="F7" s="51"/>
      <c r="G7" s="51"/>
      <c r="H7" s="51"/>
    </row>
    <row r="8" spans="1:10" ht="65.25" customHeight="1" x14ac:dyDescent="0.25">
      <c r="A8" s="55" t="s">
        <v>20</v>
      </c>
      <c r="B8" s="55"/>
      <c r="C8" s="55"/>
      <c r="D8" s="55"/>
      <c r="E8" s="55"/>
      <c r="F8" s="55"/>
      <c r="G8" s="55"/>
      <c r="H8" s="55"/>
    </row>
    <row r="9" spans="1:10" ht="77.25" customHeight="1" x14ac:dyDescent="0.25">
      <c r="A9" s="55" t="s">
        <v>23</v>
      </c>
      <c r="B9" s="55"/>
      <c r="C9" s="55"/>
      <c r="D9" s="55"/>
      <c r="E9" s="55"/>
      <c r="F9" s="55"/>
      <c r="G9" s="55"/>
      <c r="H9" s="55"/>
    </row>
    <row r="10" spans="1:10" ht="84.75" customHeight="1" x14ac:dyDescent="0.25">
      <c r="A10" s="55" t="s">
        <v>25</v>
      </c>
      <c r="B10" s="55"/>
      <c r="C10" s="55"/>
      <c r="D10" s="55"/>
      <c r="E10" s="55"/>
      <c r="F10" s="55"/>
      <c r="G10" s="55"/>
      <c r="H10" s="55"/>
    </row>
    <row r="12" spans="1:10" ht="15.75" x14ac:dyDescent="0.25">
      <c r="A12" s="51" t="s">
        <v>17</v>
      </c>
      <c r="B12" s="51"/>
      <c r="C12" s="51"/>
      <c r="D12" s="51"/>
      <c r="E12" s="51"/>
      <c r="F12" s="51"/>
      <c r="G12" s="51"/>
      <c r="H12" s="51"/>
    </row>
    <row r="13" spans="1:10" ht="47.25" customHeight="1" x14ac:dyDescent="0.25">
      <c r="A13" s="55" t="s">
        <v>32</v>
      </c>
      <c r="B13" s="55"/>
      <c r="C13" s="55"/>
      <c r="D13" s="55"/>
      <c r="E13" s="55"/>
      <c r="F13" s="55"/>
      <c r="G13" s="55"/>
      <c r="H13" s="55"/>
    </row>
    <row r="14" spans="1:10" ht="81" customHeight="1" x14ac:dyDescent="0.25">
      <c r="A14" s="55" t="s">
        <v>24</v>
      </c>
      <c r="B14" s="55"/>
      <c r="C14" s="55"/>
      <c r="D14" s="55"/>
      <c r="E14" s="55"/>
      <c r="F14" s="55"/>
      <c r="G14" s="55"/>
      <c r="H14" s="55"/>
    </row>
    <row r="16" spans="1:10" ht="15.75" x14ac:dyDescent="0.25">
      <c r="A16" s="51" t="s">
        <v>18</v>
      </c>
      <c r="B16" s="51"/>
      <c r="C16" s="51"/>
      <c r="D16" s="51"/>
      <c r="E16" s="51"/>
      <c r="F16" s="51"/>
      <c r="G16" s="51"/>
      <c r="H16" s="51"/>
    </row>
    <row r="17" spans="1:8" ht="71.25" customHeight="1" x14ac:dyDescent="0.25">
      <c r="A17" s="55" t="s">
        <v>21</v>
      </c>
      <c r="B17" s="55"/>
      <c r="C17" s="55"/>
      <c r="D17" s="55"/>
      <c r="E17" s="55"/>
      <c r="F17" s="55"/>
      <c r="G17" s="55"/>
      <c r="H17" s="55"/>
    </row>
    <row r="18" spans="1:8" x14ac:dyDescent="0.25">
      <c r="B18" s="33"/>
    </row>
  </sheetData>
  <mergeCells count="14">
    <mergeCell ref="A16:H16"/>
    <mergeCell ref="A17:H17"/>
    <mergeCell ref="A8:H8"/>
    <mergeCell ref="A9:H9"/>
    <mergeCell ref="A10:H10"/>
    <mergeCell ref="A12:H12"/>
    <mergeCell ref="A13:H13"/>
    <mergeCell ref="A14:H14"/>
    <mergeCell ref="A7:H7"/>
    <mergeCell ref="A1:H1"/>
    <mergeCell ref="A2:H2"/>
    <mergeCell ref="A3:H3"/>
    <mergeCell ref="A4:H4"/>
    <mergeCell ref="A5:H5"/>
  </mergeCells>
  <pageMargins left="1.1811023622047245" right="0.2" top="0.74803149606299213" bottom="0.4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C-5</vt:lpstr>
      <vt:lpstr>Metadata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cookies!</dc:creator>
  <cp:lastModifiedBy>Жосан Вероника Валерьевна</cp:lastModifiedBy>
  <cp:lastPrinted>2025-10-06T09:19:23Z</cp:lastPrinted>
  <dcterms:created xsi:type="dcterms:W3CDTF">2011-05-01T09:55:58Z</dcterms:created>
  <dcterms:modified xsi:type="dcterms:W3CDTF">2025-10-06T09:22:18Z</dcterms:modified>
</cp:coreProperties>
</file>