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5" yWindow="-15" windowWidth="14520" windowHeight="12045"/>
  </bookViews>
  <sheets>
    <sheet name="C-9" sheetId="5" r:id="rId1"/>
    <sheet name="Metadata" sheetId="6" r:id="rId2"/>
  </sheets>
  <definedNames>
    <definedName name="_xlnm.Print_Area" localSheetId="0">'C-9'!$A$1:$K$48</definedName>
  </definedNames>
  <calcPr calcId="144525"/>
  <customWorkbookViews>
    <customWorkbookView name="Fe Sanchis_Moreno - Personal View" guid="{8925193B-C853-4D01-B936-2E82B771FA45}" mergeInterval="0" personalView="1" maximized="1" windowWidth="1916" windowHeight="855" activeSheetId="2"/>
  </customWorkbookViews>
</workbook>
</file>

<file path=xl/calcChain.xml><?xml version="1.0" encoding="utf-8"?>
<calcChain xmlns="http://schemas.openxmlformats.org/spreadsheetml/2006/main">
  <c r="K39" i="5" l="1"/>
  <c r="K35" i="5"/>
  <c r="K30" i="5"/>
  <c r="K26" i="5"/>
  <c r="K21" i="5"/>
  <c r="K17" i="5"/>
  <c r="K12" i="5"/>
  <c r="K8" i="5"/>
  <c r="J39" i="5"/>
  <c r="J35" i="5"/>
  <c r="J30" i="5"/>
  <c r="J26" i="5"/>
  <c r="J21" i="5"/>
  <c r="J17" i="5"/>
  <c r="J12" i="5"/>
  <c r="J8" i="5"/>
  <c r="I39" i="5"/>
  <c r="I35" i="5"/>
  <c r="I30" i="5"/>
  <c r="I26" i="5"/>
  <c r="I21" i="5"/>
  <c r="I17" i="5"/>
  <c r="I12" i="5"/>
  <c r="I8" i="5"/>
  <c r="H39" i="5"/>
  <c r="H35" i="5"/>
  <c r="H30" i="5"/>
  <c r="H26" i="5"/>
  <c r="H21" i="5"/>
  <c r="H17" i="5"/>
  <c r="H12" i="5"/>
  <c r="H8" i="5"/>
  <c r="G21" i="5"/>
  <c r="G39" i="5"/>
  <c r="G35" i="5"/>
  <c r="G30" i="5"/>
  <c r="G26" i="5"/>
  <c r="G17" i="5"/>
  <c r="G12" i="5"/>
  <c r="G8" i="5"/>
  <c r="F39" i="5"/>
  <c r="E39" i="5"/>
  <c r="D39" i="5"/>
  <c r="F35" i="5"/>
  <c r="E35" i="5"/>
  <c r="D35" i="5"/>
  <c r="F30" i="5"/>
  <c r="E30" i="5"/>
  <c r="D30" i="5"/>
  <c r="F21" i="5"/>
  <c r="E21" i="5"/>
  <c r="D21" i="5"/>
  <c r="F26" i="5"/>
  <c r="E26" i="5"/>
  <c r="D26" i="5"/>
  <c r="F17" i="5"/>
  <c r="E17" i="5"/>
  <c r="D17" i="5"/>
  <c r="D12" i="5"/>
  <c r="E12" i="5"/>
  <c r="F12" i="5"/>
  <c r="D8" i="5"/>
  <c r="E8" i="5"/>
  <c r="F8" i="5"/>
</calcChain>
</file>

<file path=xl/sharedStrings.xml><?xml version="1.0" encoding="utf-8"?>
<sst xmlns="http://schemas.openxmlformats.org/spreadsheetml/2006/main" count="89" uniqueCount="40">
  <si>
    <t>%</t>
  </si>
  <si>
    <t>#</t>
  </si>
  <si>
    <t>Unit</t>
  </si>
  <si>
    <t>Indicator:</t>
  </si>
  <si>
    <t>Brief description:</t>
  </si>
  <si>
    <t>Methodology:</t>
  </si>
  <si>
    <t>Data source:</t>
  </si>
  <si>
    <t>Relevance of the indicator:</t>
  </si>
  <si>
    <t>for microbiological parametres</t>
  </si>
  <si>
    <t>for sanitary chemical parametres</t>
  </si>
  <si>
    <t xml:space="preserve">Groundwater centralised water supply sources </t>
  </si>
  <si>
    <t>Public water supply</t>
  </si>
  <si>
    <t>Corporate water supply</t>
  </si>
  <si>
    <t>Decentralised water supply sources</t>
  </si>
  <si>
    <t>By the data of the Ministry of Health of the Republic of Belarus.</t>
  </si>
  <si>
    <t>С9 – Drinking water quality</t>
  </si>
  <si>
    <t>proportion of samples exceeding national hygienic standards.</t>
  </si>
  <si>
    <t>Proportion of samples exceeding national standards</t>
  </si>
  <si>
    <t>The number of samples taken</t>
  </si>
  <si>
    <t>The number of samples exceeding national standards</t>
  </si>
  <si>
    <t>Notes:</t>
  </si>
  <si>
    <t>Reference:</t>
  </si>
  <si>
    <r>
      <t xml:space="preserve">drinking water supply source is </t>
    </r>
    <r>
      <rPr>
        <sz val="12"/>
        <rFont val="Calibri"/>
        <family val="2"/>
        <charset val="204"/>
      </rPr>
      <t>a water object (its part), the water of which is used or can be used in drinking water supply systems;</t>
    </r>
  </si>
  <si>
    <r>
      <t xml:space="preserve">decentralized drinking water supply system is </t>
    </r>
    <r>
      <rPr>
        <sz val="12"/>
        <rFont val="Calibri"/>
        <family val="2"/>
        <charset val="204"/>
      </rPr>
      <t>separately located structures and devices (shaft well, tubular well) intended for drinking water use;</t>
    </r>
  </si>
  <si>
    <r>
      <t xml:space="preserve">centralized drinking water supply system is </t>
    </r>
    <r>
      <rPr>
        <sz val="12"/>
        <rFont val="Calibri"/>
        <family val="2"/>
        <charset val="204"/>
      </rPr>
      <t>a set of drinking water supply sources, structures and devices functionally interconnected and intended for the abstraction, transportation, distribution and supply of drinking water to the places of its consumption, and, if necessary, for its preparation and storage.</t>
    </r>
  </si>
  <si>
    <t>The number of drinking water samples taken, of which the number of samples that do not compliant with hygienic standards;</t>
  </si>
  <si>
    <t>Drinking water is water that compliant with the safety standards for drinking water.</t>
  </si>
  <si>
    <t>Drinking water safety standards are a set of parametres established by hygienic standards that ensure the epidemic safety of drinking water by microbiological (biological) parametres, radiation, chemical safety and favorable organoleptic characteristic.</t>
  </si>
  <si>
    <t>The indicator characterizes the degree of compliance of drinking water quality with drinking water safety standards and allows to determine the risk of negative impact of poor quality drinking water on human health.</t>
  </si>
  <si>
    <t>The data producer is the Ministry of Health of the Republic of Belarus (administrative data).</t>
  </si>
  <si>
    <r>
      <t xml:space="preserve"> Time series data on the indicators for 2016-2023, 
Table  C-9. Drinking water quality:  </t>
    </r>
    <r>
      <rPr>
        <i/>
        <sz val="14"/>
        <rFont val="Calibri"/>
        <family val="2"/>
        <charset val="204"/>
      </rPr>
      <t>Belarus</t>
    </r>
  </si>
  <si>
    <t>July 8, 2024</t>
  </si>
  <si>
    <t>for 2016-2023</t>
  </si>
  <si>
    <r>
      <t xml:space="preserve">Drinking water safety indicators of </t>
    </r>
    <r>
      <rPr>
        <b/>
        <sz val="12"/>
        <color theme="1"/>
        <rFont val="Arial"/>
        <family val="2"/>
        <charset val="204"/>
      </rPr>
      <t>centralized drinking water supply systems</t>
    </r>
    <r>
      <rPr>
        <sz val="12"/>
        <color theme="1"/>
        <rFont val="Arial"/>
        <family val="2"/>
        <charset val="204"/>
      </rPr>
      <t xml:space="preserve"> must comply with standards for:</t>
    </r>
  </si>
  <si>
    <t>The permissible values of drinking water safety indicators, which are mandatory for all users to comply with, are established by hygienic standard «Показатели безопасности питьевой воды» (Drinking water safety indicators) (hereinafter - Hygienic Standard), approved by the resolution of the Council of Ministers of the Republic of Belarus No. 37 of 25 January 2021.</t>
  </si>
  <si>
    <r>
      <rPr>
        <b/>
        <sz val="12"/>
        <color theme="1"/>
        <rFont val="Arial"/>
        <family val="2"/>
        <charset val="204"/>
      </rPr>
      <t>microbiological water safety parameters</t>
    </r>
    <r>
      <rPr>
        <sz val="12"/>
        <color theme="1"/>
        <rFont val="Arial"/>
        <family val="2"/>
        <charset val="204"/>
      </rPr>
      <t xml:space="preserve"> (thermotolerant coliform bacteria; total coliform bacteria; total microbial count; coliphages, Giardia cysts and cryptosporidium oocysts (determination is carried out in drinking water supply systems with water intake from surface water bodies or from groundwater bodies with the influence of surface waters), spores of sulfite-reducing clostridia (determination is carried out when assessing the effectiveness of water treatment technology in centralized drinking water supply systems with water intake from surface water bodies or from groundwater bodies with the influence of surface waters); enteroviruses; legionella pneumophila) given </t>
    </r>
    <r>
      <rPr>
        <i/>
        <sz val="12"/>
        <color theme="1"/>
        <rFont val="Arial"/>
        <family val="2"/>
        <charset val="204"/>
      </rPr>
      <t>in table 1 of the Hygienic Standard</t>
    </r>
    <r>
      <rPr>
        <sz val="12"/>
        <color theme="1"/>
        <rFont val="Arial"/>
        <family val="2"/>
        <charset val="204"/>
      </rPr>
      <t>;</t>
    </r>
  </si>
  <si>
    <r>
      <t xml:space="preserve">parameters of water safety </t>
    </r>
    <r>
      <rPr>
        <b/>
        <sz val="12"/>
        <color theme="1"/>
        <rFont val="Arial"/>
        <family val="2"/>
        <charset val="204"/>
      </rPr>
      <t>by chemical composition</t>
    </r>
    <r>
      <rPr>
        <sz val="12"/>
        <color theme="1"/>
        <rFont val="Arial"/>
        <family val="2"/>
        <charset val="204"/>
      </rPr>
      <t xml:space="preserve">, including organoleptic parameters (smell, turbidity, taste, color), general parameters (hydrogen index; general hardness; oil products (total); permanganate oxidizability; surfactants, anionic; dry residue; phenolic index), inorganic substances (aluminum, barium, boron, iron, cadmium, manganese, copper, arsenic, nickel, nitrates, mercury, lead, selenium, sulfates, antimony, fluorine, chlorides, chromium, cyanides, zinc), organic substances (γ-HCH (lindane), DDT (sum of isomers), 2,4-D, pesticides) and complex toxicity parameters (by the sum of nitrates and nitrites, by the sum of pesticides) and given </t>
    </r>
    <r>
      <rPr>
        <i/>
        <sz val="12"/>
        <color theme="1"/>
        <rFont val="Arial"/>
        <family val="2"/>
        <charset val="204"/>
      </rPr>
      <t>in table 2 of the Hygienic Standard;</t>
    </r>
  </si>
  <si>
    <r>
      <t xml:space="preserve">water safety parameters </t>
    </r>
    <r>
      <rPr>
        <b/>
        <sz val="12"/>
        <color theme="1"/>
        <rFont val="Arial"/>
        <family val="2"/>
        <charset val="204"/>
      </rPr>
      <t>by chemical composition</t>
    </r>
    <r>
      <rPr>
        <sz val="12"/>
        <color theme="1"/>
        <rFont val="Arial"/>
        <family val="2"/>
        <charset val="204"/>
      </rPr>
      <t xml:space="preserve"> associated with the entry and formation of substances in drinking water during its treatment and in the drinking water supply system given </t>
    </r>
    <r>
      <rPr>
        <i/>
        <sz val="12"/>
        <color theme="1"/>
        <rFont val="Arial"/>
        <family val="2"/>
        <charset val="204"/>
      </rPr>
      <t>in table 3 of the Hygienic Standard</t>
    </r>
    <r>
      <rPr>
        <sz val="12"/>
        <color theme="1"/>
        <rFont val="Arial"/>
        <family val="2"/>
        <charset val="204"/>
      </rPr>
      <t>.</t>
    </r>
  </si>
  <si>
    <r>
      <t xml:space="preserve">Drinking water safety indicators of </t>
    </r>
    <r>
      <rPr>
        <b/>
        <sz val="12"/>
        <color theme="1"/>
        <rFont val="Arial"/>
        <family val="2"/>
        <charset val="204"/>
      </rPr>
      <t>non-centralized drinking water supply systems</t>
    </r>
    <r>
      <rPr>
        <sz val="12"/>
        <color theme="1"/>
        <rFont val="Arial"/>
        <family val="2"/>
        <charset val="204"/>
      </rPr>
      <t xml:space="preserve"> must comply with standards for organoleptic safety parameters (smell, taste, color, turbidity), general and chemical safety parameters (hydrogen index, general hardness, permanganate oxidizability, nitrates, dry residue, sulfates, chlorides, chemicals) and microbiological safety parameters (total coliform bacteria, total microbial count, thermotolerant coliform bacteria) given </t>
    </r>
    <r>
      <rPr>
        <i/>
        <sz val="12"/>
        <color theme="1"/>
        <rFont val="Arial"/>
        <family val="2"/>
        <charset val="204"/>
      </rPr>
      <t>in table 4 of the Hygienic Standard</t>
    </r>
    <r>
      <rPr>
        <sz val="12"/>
        <color theme="1"/>
        <rFont val="Arial"/>
        <family val="2"/>
        <charset val="204"/>
      </rPr>
      <t>.</t>
    </r>
  </si>
  <si>
    <r>
      <t xml:space="preserve">In addition, </t>
    </r>
    <r>
      <rPr>
        <sz val="12"/>
        <color theme="1"/>
        <rFont val="Arial"/>
        <family val="2"/>
        <charset val="204"/>
      </rPr>
      <t xml:space="preserve">the drinking water safety indicators of </t>
    </r>
    <r>
      <rPr>
        <b/>
        <sz val="12"/>
        <color theme="1"/>
        <rFont val="Arial"/>
        <family val="2"/>
        <charset val="204"/>
      </rPr>
      <t>centralized and non-centralized drinking water supply systems</t>
    </r>
    <r>
      <rPr>
        <sz val="12"/>
        <color theme="1"/>
        <rFont val="Arial"/>
        <family val="2"/>
        <charset val="204"/>
      </rPr>
      <t xml:space="preserve"> must comply with the maximum permissible concentrations and approximately acceptable levels of organic and inorganic chemicals in drinking water entering water supply sources as a result of human economic activity given </t>
    </r>
    <r>
      <rPr>
        <i/>
        <sz val="12"/>
        <color theme="1"/>
        <rFont val="Arial"/>
        <family val="2"/>
        <charset val="204"/>
      </rPr>
      <t>in tables 6 and 7 of the Hygienic Standard</t>
    </r>
    <r>
      <rPr>
        <sz val="12"/>
        <color theme="1"/>
        <rFont val="Arial"/>
        <family val="2"/>
        <charset val="204"/>
      </rPr>
      <t xml:space="preserve"> as well as hygienic standards for the content of polybrominated compounds in drinking water given </t>
    </r>
    <r>
      <rPr>
        <i/>
        <sz val="12"/>
        <color theme="1"/>
        <rFont val="Arial"/>
        <family val="2"/>
        <charset val="204"/>
      </rPr>
      <t>in table of the 8 Hygienic Standard</t>
    </r>
    <r>
      <rPr>
        <sz val="12"/>
        <color theme="1"/>
        <rFont val="Arial"/>
        <family val="2"/>
        <charset val="204"/>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</si>
</sst>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1"/>
      <color theme="1"/>
      <name val="Calibri"/>
      <scheme val="minor"/>
    </font>
    <font>
      <sz val="11"/>
      <color theme="1"/>
      <name val="Calibri"/>
      <family val="2"/>
      <charset val="204"/>
      <scheme val="minor"/>
    </font>
    <font>
      <sz val="12"/>
      <name val="Calibri"/>
      <family val="2"/>
      <charset val="204"/>
    </font>
    <font>
      <b/>
      <sz val="14"/>
      <name val="Calibri"/>
      <family val="2"/>
    </font>
    <font>
      <b/>
      <sz val="12"/>
      <name val="Calibri"/>
      <family val="2"/>
      <charset val="204"/>
    </font>
    <font>
      <sz val="11"/>
      <name val="Calibri"/>
      <family val="2"/>
      <charset val="204"/>
    </font>
    <font>
      <i/>
      <sz val="10"/>
      <name val="Calibri"/>
      <family val="2"/>
      <charset val="204"/>
    </font>
    <font>
      <sz val="10"/>
      <name val="Calibri"/>
      <family val="2"/>
      <charset val="204"/>
    </font>
    <font>
      <u/>
      <sz val="12"/>
      <name val="Calibri"/>
      <family val="2"/>
      <charset val="204"/>
    </font>
    <font>
      <sz val="11"/>
      <color theme="1"/>
      <name val="Calibri"/>
      <family val="2"/>
      <charset val="204"/>
      <scheme val="minor"/>
    </font>
    <font>
      <sz val="12"/>
      <name val="Calibri"/>
      <family val="2"/>
      <charset val="204"/>
    </font>
    <font>
      <b/>
      <sz val="12"/>
      <name val="Calibri"/>
      <family val="2"/>
      <charset val="204"/>
    </font>
    <font>
      <i/>
      <sz val="14"/>
      <name val="Calibri"/>
      <family val="2"/>
      <charset val="204"/>
    </font>
    <font>
      <b/>
      <sz val="12"/>
      <color theme="1"/>
      <name val="Arial"/>
      <family val="2"/>
      <charset val="204"/>
    </font>
    <font>
      <sz val="12"/>
      <color theme="1"/>
      <name val="Arial"/>
      <family val="2"/>
      <charset val="204"/>
    </font>
    <font>
      <i/>
      <sz val="11"/>
      <name val="Calibri"/>
      <family val="2"/>
      <charset val="204"/>
    </font>
    <font>
      <i/>
      <sz val="11"/>
      <color indexed="8"/>
      <name val="Calibri"/>
      <family val="2"/>
      <charset val="204"/>
    </font>
    <font>
      <sz val="11"/>
      <name val="Calibri"/>
      <family val="2"/>
    </font>
    <font>
      <i/>
      <sz val="12"/>
      <color theme="1"/>
      <name val="Arial"/>
      <family val="2"/>
      <charset val="204"/>
    </font>
  </fonts>
  <fills count="8">
    <fill>
      <patternFill patternType="none"/>
    </fill>
    <fill>
      <patternFill patternType="gray125"/>
    </fill>
    <fill>
      <patternFill patternType="solid">
        <fgColor theme="6"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s>
  <cellStyleXfs count="2">
    <xf numFmtId="0" fontId="0" fillId="0" borderId="0"/>
    <xf numFmtId="9" fontId="9" fillId="0" borderId="0" applyFont="0" applyFill="0" applyBorder="0" applyAlignment="0" applyProtection="0"/>
  </cellStyleXfs>
  <cellXfs count="69">
    <xf numFmtId="0" fontId="0" fillId="0" borderId="0" xfId="0"/>
    <xf numFmtId="0" fontId="2" fillId="0" borderId="0" xfId="0" applyFont="1" applyFill="1"/>
    <xf numFmtId="0" fontId="10" fillId="0" borderId="1" xfId="0" applyFont="1" applyFill="1" applyBorder="1"/>
    <xf numFmtId="0" fontId="14" fillId="0" borderId="0" xfId="0" applyFont="1" applyAlignment="1">
      <alignment vertical="center"/>
    </xf>
    <xf numFmtId="0" fontId="14" fillId="0" borderId="0" xfId="0" applyFont="1" applyAlignment="1">
      <alignment horizontal="left" vertical="center" wrapText="1"/>
    </xf>
    <xf numFmtId="0" fontId="0" fillId="0" borderId="0" xfId="0" applyAlignment="1">
      <alignment horizontal="left" vertical="top"/>
    </xf>
    <xf numFmtId="0" fontId="10" fillId="0" borderId="0" xfId="0" applyFont="1" applyFill="1"/>
    <xf numFmtId="0" fontId="5" fillId="0" borderId="0" xfId="0" applyFont="1" applyFill="1"/>
    <xf numFmtId="0" fontId="6" fillId="0" borderId="0" xfId="0" applyFont="1" applyFill="1" applyAlignment="1">
      <alignment horizontal="center"/>
    </xf>
    <xf numFmtId="0" fontId="15" fillId="0" borderId="8" xfId="0" applyFont="1" applyFill="1" applyBorder="1" applyAlignment="1">
      <alignment horizontal="right"/>
    </xf>
    <xf numFmtId="0" fontId="5" fillId="0" borderId="0" xfId="0" applyFont="1" applyFill="1" applyBorder="1"/>
    <xf numFmtId="0" fontId="2" fillId="0" borderId="1" xfId="0" applyFont="1" applyFill="1" applyBorder="1" applyAlignment="1">
      <alignment horizontal="left" vertical="top" wrapText="1"/>
    </xf>
    <xf numFmtId="0" fontId="2" fillId="0" borderId="2" xfId="0" applyFont="1" applyFill="1" applyBorder="1" applyAlignment="1">
      <alignment horizontal="center" vertical="top" wrapText="1"/>
    </xf>
    <xf numFmtId="0" fontId="10" fillId="0" borderId="1" xfId="0" applyFont="1" applyFill="1" applyBorder="1" applyAlignment="1">
      <alignment horizontal="center" vertical="center"/>
    </xf>
    <xf numFmtId="0" fontId="10" fillId="0" borderId="3" xfId="0" applyFont="1" applyFill="1" applyBorder="1" applyAlignment="1">
      <alignment horizontal="left" vertical="top" wrapText="1"/>
    </xf>
    <xf numFmtId="0" fontId="10"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left" vertical="top" wrapText="1"/>
    </xf>
    <xf numFmtId="0" fontId="11" fillId="0" borderId="3" xfId="0" applyFont="1" applyFill="1" applyBorder="1" applyAlignment="1">
      <alignment horizontal="left" vertical="top"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4" fillId="0" borderId="0" xfId="0" applyFont="1" applyFill="1" applyBorder="1" applyAlignment="1">
      <alignment horizontal="left"/>
    </xf>
    <xf numFmtId="0" fontId="8" fillId="0" borderId="0" xfId="0" applyFont="1" applyFill="1" applyBorder="1" applyAlignment="1">
      <alignment horizontal="left"/>
    </xf>
    <xf numFmtId="0" fontId="7" fillId="0" borderId="0" xfId="0" applyFont="1" applyFill="1"/>
    <xf numFmtId="0" fontId="10" fillId="0" borderId="0" xfId="0" applyFont="1" applyFill="1" applyBorder="1" applyAlignment="1">
      <alignment horizontal="center" vertical="center"/>
    </xf>
    <xf numFmtId="0" fontId="10" fillId="0" borderId="0" xfId="0" applyFont="1" applyFill="1" applyBorder="1" applyAlignment="1">
      <alignment wrapText="1"/>
    </xf>
    <xf numFmtId="0" fontId="17" fillId="0" borderId="0" xfId="0" applyFont="1" applyFill="1"/>
    <xf numFmtId="0" fontId="11" fillId="0" borderId="0" xfId="0" applyFont="1" applyFill="1" applyAlignment="1">
      <alignment horizontal="left"/>
    </xf>
    <xf numFmtId="0" fontId="10" fillId="0" borderId="0" xfId="0" applyFont="1" applyFill="1" applyBorder="1" applyAlignment="1">
      <alignment vertical="top" wrapText="1"/>
    </xf>
    <xf numFmtId="0" fontId="2" fillId="0" borderId="0" xfId="0" applyFont="1" applyFill="1" applyAlignment="1">
      <alignment horizontal="justify"/>
    </xf>
    <xf numFmtId="0" fontId="2" fillId="3" borderId="4" xfId="0" applyFont="1" applyFill="1" applyBorder="1" applyAlignment="1">
      <alignment horizontal="center" vertical="center" wrapText="1"/>
    </xf>
    <xf numFmtId="164" fontId="4" fillId="6" borderId="4" xfId="1" applyNumberFormat="1" applyFont="1" applyFill="1" applyBorder="1" applyAlignment="1">
      <alignment horizontal="center" vertical="center" wrapText="1"/>
    </xf>
    <xf numFmtId="0" fontId="5" fillId="7" borderId="0" xfId="0" applyFont="1" applyFill="1"/>
    <xf numFmtId="0" fontId="2" fillId="7" borderId="2" xfId="0" applyFont="1" applyFill="1" applyBorder="1" applyAlignment="1">
      <alignment horizontal="center" vertical="top" wrapText="1"/>
    </xf>
    <xf numFmtId="164" fontId="4" fillId="6" borderId="6" xfId="1" applyNumberFormat="1" applyFont="1" applyFill="1" applyBorder="1" applyAlignment="1">
      <alignment horizontal="center" vertical="center" wrapText="1"/>
    </xf>
    <xf numFmtId="0" fontId="7" fillId="7" borderId="0" xfId="0" applyFont="1" applyFill="1"/>
    <xf numFmtId="0" fontId="11" fillId="0" borderId="14" xfId="0" applyFont="1" applyFill="1" applyBorder="1" applyAlignment="1">
      <alignment horizontal="left" vertical="top" wrapText="1"/>
    </xf>
    <xf numFmtId="0" fontId="1" fillId="0" borderId="0" xfId="0" applyFont="1" applyFill="1"/>
    <xf numFmtId="0" fontId="10" fillId="3" borderId="4" xfId="0" applyFont="1" applyFill="1" applyBorder="1" applyAlignment="1">
      <alignment horizontal="center" vertical="center" wrapText="1"/>
    </xf>
    <xf numFmtId="0" fontId="11" fillId="5" borderId="12" xfId="0" applyFont="1" applyFill="1" applyBorder="1" applyAlignment="1">
      <alignment horizontal="center" vertical="top" wrapText="1"/>
    </xf>
    <xf numFmtId="0" fontId="11" fillId="5" borderId="13" xfId="0" applyFont="1" applyFill="1" applyBorder="1" applyAlignment="1">
      <alignment horizontal="center" vertical="top" wrapText="1"/>
    </xf>
    <xf numFmtId="0" fontId="11" fillId="5" borderId="2" xfId="0" applyFont="1" applyFill="1" applyBorder="1" applyAlignment="1">
      <alignment horizontal="center" vertical="top" wrapText="1"/>
    </xf>
    <xf numFmtId="0" fontId="4" fillId="4" borderId="12" xfId="0" applyFont="1" applyFill="1" applyBorder="1" applyAlignment="1">
      <alignment horizontal="center" vertical="top" wrapText="1"/>
    </xf>
    <xf numFmtId="0" fontId="4" fillId="4" borderId="13" xfId="0" applyFont="1" applyFill="1" applyBorder="1" applyAlignment="1">
      <alignment horizontal="center" vertical="top" wrapText="1"/>
    </xf>
    <xf numFmtId="0" fontId="4" fillId="4" borderId="2" xfId="0" applyFont="1" applyFill="1" applyBorder="1" applyAlignment="1">
      <alignment horizontal="center" vertical="top" wrapText="1"/>
    </xf>
    <xf numFmtId="0" fontId="3" fillId="3" borderId="0" xfId="0" applyFont="1" applyFill="1" applyAlignment="1">
      <alignment horizontal="center" wrapText="1"/>
    </xf>
    <xf numFmtId="0" fontId="16" fillId="0" borderId="0" xfId="0" applyFont="1" applyFill="1" applyBorder="1" applyAlignment="1">
      <alignment horizontal="right"/>
    </xf>
    <xf numFmtId="0" fontId="11" fillId="0" borderId="7" xfId="0" applyFont="1" applyFill="1" applyBorder="1" applyAlignment="1">
      <alignment horizontal="left" wrapText="1"/>
    </xf>
    <xf numFmtId="0" fontId="10" fillId="0" borderId="8" xfId="0" applyFont="1" applyFill="1" applyBorder="1" applyAlignment="1">
      <alignment horizontal="left" wrapText="1"/>
    </xf>
    <xf numFmtId="0" fontId="10" fillId="0" borderId="4" xfId="0" applyFont="1" applyFill="1" applyBorder="1" applyAlignment="1">
      <alignment horizontal="left" wrapText="1"/>
    </xf>
    <xf numFmtId="0" fontId="11" fillId="0" borderId="9" xfId="0" applyFont="1" applyFill="1" applyBorder="1" applyAlignment="1">
      <alignment horizontal="left"/>
    </xf>
    <xf numFmtId="0" fontId="11" fillId="0" borderId="10" xfId="0" applyFont="1" applyFill="1" applyBorder="1" applyAlignment="1">
      <alignment horizontal="left"/>
    </xf>
    <xf numFmtId="0" fontId="11" fillId="0" borderId="11" xfId="0" applyFont="1" applyFill="1" applyBorder="1" applyAlignment="1">
      <alignment horizontal="left"/>
    </xf>
    <xf numFmtId="0" fontId="11" fillId="0" borderId="5" xfId="0" applyFont="1" applyFill="1" applyBorder="1" applyAlignment="1">
      <alignment horizontal="left" wrapText="1"/>
    </xf>
    <xf numFmtId="0" fontId="10" fillId="0" borderId="0" xfId="0" applyFont="1" applyFill="1" applyBorder="1" applyAlignment="1">
      <alignment horizontal="left" wrapText="1"/>
    </xf>
    <xf numFmtId="0" fontId="10" fillId="0" borderId="6" xfId="0" applyFont="1" applyFill="1" applyBorder="1" applyAlignment="1">
      <alignment horizontal="left" wrapText="1"/>
    </xf>
    <xf numFmtId="0" fontId="11" fillId="0" borderId="0" xfId="0" applyFont="1" applyFill="1" applyBorder="1" applyAlignment="1">
      <alignment horizontal="left" wrapText="1"/>
    </xf>
    <xf numFmtId="0" fontId="11" fillId="0" borderId="6" xfId="0" applyFont="1" applyFill="1" applyBorder="1" applyAlignment="1">
      <alignment horizontal="left" wrapText="1"/>
    </xf>
    <xf numFmtId="0" fontId="14" fillId="0" borderId="0" xfId="0" applyFont="1" applyAlignment="1">
      <alignment horizontal="left" vertical="center" wrapText="1"/>
    </xf>
    <xf numFmtId="0" fontId="13" fillId="2" borderId="0" xfId="0" applyFont="1" applyFill="1" applyBorder="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top"/>
    </xf>
    <xf numFmtId="0" fontId="13" fillId="2" borderId="0" xfId="0" applyFont="1" applyFill="1" applyAlignment="1">
      <alignment horizontal="left" vertical="center"/>
    </xf>
    <xf numFmtId="0" fontId="14" fillId="0" borderId="0" xfId="0" applyFont="1" applyAlignment="1">
      <alignment horizontal="left" vertical="top" wrapText="1"/>
    </xf>
    <xf numFmtId="0" fontId="13" fillId="2" borderId="0" xfId="0" applyFont="1" applyFill="1" applyAlignment="1">
      <alignment horizontal="left"/>
    </xf>
    <xf numFmtId="0" fontId="14" fillId="0" borderId="0" xfId="0" applyFont="1" applyAlignment="1">
      <alignment horizontal="left" vertical="center" wrapText="1" indent="2"/>
    </xf>
    <xf numFmtId="0" fontId="18" fillId="0" borderId="0" xfId="0" applyFont="1" applyAlignment="1">
      <alignment horizontal="left" vertical="center" wrapText="1"/>
    </xf>
    <xf numFmtId="0" fontId="13" fillId="0" borderId="0" xfId="0" applyFont="1" applyAlignment="1">
      <alignment horizontal="left" vertical="center" wrapText="1"/>
    </xf>
  </cellXfs>
  <cellStyles count="2">
    <cellStyle name="Обычный" xfId="0" builtinId="0"/>
    <cellStyle name="Процентный" xfId="1" builtinId="5"/>
  </cellStyles>
  <dxfs count="4">
    <dxf>
      <font>
        <b val="0"/>
        <i val="0"/>
        <strike val="0"/>
        <condense val="0"/>
        <extend val="0"/>
        <outline val="0"/>
        <shadow val="0"/>
        <u val="none"/>
        <vertAlign val="baseline"/>
        <sz val="12"/>
        <color auto="1"/>
        <name val="Calibri"/>
        <scheme val="none"/>
      </font>
      <fill>
        <patternFill patternType="none">
          <fgColor indexed="64"/>
          <bgColor auto="1"/>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dxf>
    <dxf>
      <font>
        <b val="0"/>
        <i val="0"/>
        <strike val="0"/>
        <condense val="0"/>
        <extend val="0"/>
        <outline val="0"/>
        <shadow val="0"/>
        <u val="none"/>
        <vertAlign val="baseline"/>
        <sz val="12"/>
        <color auto="1"/>
        <name val="Calibri"/>
        <scheme val="none"/>
      </font>
      <fill>
        <patternFill patternType="none">
          <fgColor indexed="64"/>
          <bgColor auto="1"/>
        </patternFill>
      </fill>
    </dxf>
    <dxf>
      <font>
        <b val="0"/>
        <i val="0"/>
        <strike val="0"/>
        <condense val="0"/>
        <extend val="0"/>
        <outline val="0"/>
        <shadow val="0"/>
        <u val="none"/>
        <vertAlign val="baseline"/>
        <sz val="12"/>
        <color auto="1"/>
        <name val="Calibri"/>
        <scheme val="none"/>
      </font>
      <fill>
        <patternFill patternType="none">
          <fgColor indexed="64"/>
          <bgColor auto="1"/>
        </patternFill>
      </fill>
    </dxf>
  </dxfs>
  <tableStyles count="1" defaultTableStyle="TableStyleMedium9" defaultPivotStyle="PivotStyleLight16">
    <tableStyle name="Styl tabulky 1" pivot="0" count="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0" name="Tabulka10" displayName="Tabulka10" ref="A3:A43" headerRowCount="0" totalsRowShown="0" headerRowDxfId="3" dataDxfId="2">
  <tableColumns count="1">
    <tableColumn id="1" name="Sloupec1" headerRowDxfId="1" dataDxfId="0"/>
  </tableColumns>
  <tableStyleInfo name="Styl tabulky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tabSelected="1" zoomScale="90" zoomScaleNormal="90" workbookViewId="0">
      <selection activeCell="B1" sqref="B1:K1"/>
    </sheetView>
  </sheetViews>
  <sheetFormatPr defaultColWidth="11.42578125" defaultRowHeight="15.75" x14ac:dyDescent="0.25"/>
  <cols>
    <col min="1" max="1" width="5.7109375" style="6" customWidth="1"/>
    <col min="2" max="2" width="44.85546875" style="7" customWidth="1"/>
    <col min="3" max="3" width="11.140625" style="7" customWidth="1"/>
    <col min="4" max="8" width="11.42578125" style="7"/>
    <col min="9" max="9" width="11.42578125" style="33"/>
    <col min="10" max="16384" width="11.42578125" style="7"/>
  </cols>
  <sheetData>
    <row r="1" spans="1:12" ht="42.75" customHeight="1" x14ac:dyDescent="0.3">
      <c r="B1" s="46" t="s">
        <v>30</v>
      </c>
      <c r="C1" s="46"/>
      <c r="D1" s="46"/>
      <c r="E1" s="46"/>
      <c r="F1" s="46"/>
      <c r="G1" s="46"/>
      <c r="H1" s="46"/>
      <c r="I1" s="46"/>
      <c r="J1" s="46"/>
      <c r="K1" s="46"/>
    </row>
    <row r="2" spans="1:12" ht="16.5" thickBot="1" x14ac:dyDescent="0.3">
      <c r="B2" s="8"/>
      <c r="F2" s="9"/>
      <c r="G2" s="47" t="s">
        <v>31</v>
      </c>
      <c r="H2" s="47"/>
      <c r="I2" s="47"/>
      <c r="J2" s="47"/>
      <c r="K2" s="47"/>
      <c r="L2" s="10"/>
    </row>
    <row r="3" spans="1:12" s="1" customFormat="1" ht="16.5" thickBot="1" x14ac:dyDescent="0.3">
      <c r="A3" s="2"/>
      <c r="B3" s="11"/>
      <c r="C3" s="12" t="s">
        <v>2</v>
      </c>
      <c r="D3" s="12">
        <v>2016</v>
      </c>
      <c r="E3" s="12">
        <v>2017</v>
      </c>
      <c r="F3" s="12">
        <v>2018</v>
      </c>
      <c r="G3" s="12">
        <v>2019</v>
      </c>
      <c r="H3" s="12">
        <v>2020</v>
      </c>
      <c r="I3" s="34">
        <v>2021</v>
      </c>
      <c r="J3" s="34">
        <v>2022</v>
      </c>
      <c r="K3" s="34">
        <v>2023</v>
      </c>
    </row>
    <row r="4" spans="1:12" s="1" customFormat="1" ht="16.5" customHeight="1" thickBot="1" x14ac:dyDescent="0.3">
      <c r="A4" s="2"/>
      <c r="B4" s="43" t="s">
        <v>10</v>
      </c>
      <c r="C4" s="44"/>
      <c r="D4" s="44"/>
      <c r="E4" s="44"/>
      <c r="F4" s="44"/>
      <c r="G4" s="44"/>
      <c r="H4" s="44"/>
      <c r="I4" s="44"/>
      <c r="J4" s="44"/>
      <c r="K4" s="45"/>
    </row>
    <row r="5" spans="1:12" s="1" customFormat="1" ht="16.5" thickBot="1" x14ac:dyDescent="0.3">
      <c r="A5" s="2"/>
      <c r="B5" s="40" t="s">
        <v>8</v>
      </c>
      <c r="C5" s="41"/>
      <c r="D5" s="41"/>
      <c r="E5" s="41"/>
      <c r="F5" s="41"/>
      <c r="G5" s="41"/>
      <c r="H5" s="41"/>
      <c r="I5" s="41"/>
      <c r="J5" s="41"/>
      <c r="K5" s="42"/>
    </row>
    <row r="6" spans="1:12" s="1" customFormat="1" ht="16.5" thickBot="1" x14ac:dyDescent="0.3">
      <c r="A6" s="13">
        <v>1</v>
      </c>
      <c r="B6" s="14" t="s">
        <v>18</v>
      </c>
      <c r="C6" s="15" t="s">
        <v>1</v>
      </c>
      <c r="D6" s="31">
        <v>27541</v>
      </c>
      <c r="E6" s="31">
        <v>22047</v>
      </c>
      <c r="F6" s="31">
        <v>17785</v>
      </c>
      <c r="G6" s="31">
        <v>17751</v>
      </c>
      <c r="H6" s="31">
        <v>14348</v>
      </c>
      <c r="I6" s="31">
        <v>15423</v>
      </c>
      <c r="J6" s="31">
        <v>8700</v>
      </c>
      <c r="K6" s="31">
        <v>10541</v>
      </c>
    </row>
    <row r="7" spans="1:12" s="1" customFormat="1" ht="32.25" thickBot="1" x14ac:dyDescent="0.3">
      <c r="A7" s="13">
        <v>2</v>
      </c>
      <c r="B7" s="17" t="s">
        <v>19</v>
      </c>
      <c r="C7" s="16" t="s">
        <v>1</v>
      </c>
      <c r="D7" s="31">
        <v>108</v>
      </c>
      <c r="E7" s="31">
        <v>125</v>
      </c>
      <c r="F7" s="31">
        <v>118</v>
      </c>
      <c r="G7" s="31">
        <v>210</v>
      </c>
      <c r="H7" s="31">
        <v>230</v>
      </c>
      <c r="I7" s="31">
        <v>132</v>
      </c>
      <c r="J7" s="31">
        <v>21</v>
      </c>
      <c r="K7" s="31">
        <v>15</v>
      </c>
    </row>
    <row r="8" spans="1:12" s="1" customFormat="1" ht="32.25" thickBot="1" x14ac:dyDescent="0.3">
      <c r="A8" s="13">
        <v>3</v>
      </c>
      <c r="B8" s="18" t="s">
        <v>17</v>
      </c>
      <c r="C8" s="19" t="s">
        <v>0</v>
      </c>
      <c r="D8" s="32">
        <f t="shared" ref="D8:G8" si="0">IF(D7="", "n/a", D7/D6)</f>
        <v>3.9214262372462873E-3</v>
      </c>
      <c r="E8" s="32">
        <f t="shared" si="0"/>
        <v>5.6697056288837486E-3</v>
      </c>
      <c r="F8" s="32">
        <f t="shared" si="0"/>
        <v>6.6348046106269329E-3</v>
      </c>
      <c r="G8" s="32">
        <f t="shared" si="0"/>
        <v>1.1830319418624302E-2</v>
      </c>
      <c r="H8" s="32">
        <f t="shared" ref="H8:K8" si="1">IF(H7="", "n/a", H7/H6)</f>
        <v>1.6030108725954836E-2</v>
      </c>
      <c r="I8" s="32">
        <f t="shared" si="1"/>
        <v>8.5586461777864224E-3</v>
      </c>
      <c r="J8" s="32">
        <f t="shared" si="1"/>
        <v>2.413793103448276E-3</v>
      </c>
      <c r="K8" s="32">
        <f t="shared" si="1"/>
        <v>1.4230148942225595E-3</v>
      </c>
    </row>
    <row r="9" spans="1:12" s="1" customFormat="1" ht="16.5" thickBot="1" x14ac:dyDescent="0.3">
      <c r="A9" s="13"/>
      <c r="B9" s="40" t="s">
        <v>9</v>
      </c>
      <c r="C9" s="41"/>
      <c r="D9" s="41"/>
      <c r="E9" s="41"/>
      <c r="F9" s="41"/>
      <c r="G9" s="41"/>
      <c r="H9" s="41"/>
      <c r="I9" s="41"/>
      <c r="J9" s="41"/>
      <c r="K9" s="42"/>
    </row>
    <row r="10" spans="1:12" s="1" customFormat="1" ht="16.5" thickBot="1" x14ac:dyDescent="0.3">
      <c r="A10" s="13">
        <v>4</v>
      </c>
      <c r="B10" s="14" t="s">
        <v>18</v>
      </c>
      <c r="C10" s="15" t="s">
        <v>1</v>
      </c>
      <c r="D10" s="31">
        <v>23696</v>
      </c>
      <c r="E10" s="31">
        <v>20101</v>
      </c>
      <c r="F10" s="31">
        <v>17348</v>
      </c>
      <c r="G10" s="31">
        <v>15834</v>
      </c>
      <c r="H10" s="31">
        <v>13134</v>
      </c>
      <c r="I10" s="31">
        <v>11435</v>
      </c>
      <c r="J10" s="39">
        <v>8016</v>
      </c>
      <c r="K10" s="39">
        <v>10245</v>
      </c>
    </row>
    <row r="11" spans="1:12" s="1" customFormat="1" ht="32.25" thickBot="1" x14ac:dyDescent="0.3">
      <c r="A11" s="13">
        <v>5</v>
      </c>
      <c r="B11" s="17" t="s">
        <v>19</v>
      </c>
      <c r="C11" s="16" t="s">
        <v>1</v>
      </c>
      <c r="D11" s="31">
        <v>8450</v>
      </c>
      <c r="E11" s="31">
        <v>7646</v>
      </c>
      <c r="F11" s="31">
        <v>5975</v>
      </c>
      <c r="G11" s="31">
        <v>6605</v>
      </c>
      <c r="H11" s="31">
        <v>6198</v>
      </c>
      <c r="I11" s="31">
        <v>5054</v>
      </c>
      <c r="J11" s="31">
        <v>3780</v>
      </c>
      <c r="K11" s="39">
        <v>3797</v>
      </c>
    </row>
    <row r="12" spans="1:12" s="1" customFormat="1" ht="32.25" thickBot="1" x14ac:dyDescent="0.3">
      <c r="A12" s="13">
        <v>6</v>
      </c>
      <c r="B12" s="37" t="s">
        <v>17</v>
      </c>
      <c r="C12" s="20" t="s">
        <v>0</v>
      </c>
      <c r="D12" s="35">
        <f t="shared" ref="D12:G12" si="2">IF(D10="", "n/a", D11/D10)</f>
        <v>0.3566002700877785</v>
      </c>
      <c r="E12" s="35">
        <f t="shared" si="2"/>
        <v>0.38037908561763095</v>
      </c>
      <c r="F12" s="35">
        <f t="shared" si="2"/>
        <v>0.34442010606409962</v>
      </c>
      <c r="G12" s="35">
        <f t="shared" si="2"/>
        <v>0.41714033093343439</v>
      </c>
      <c r="H12" s="35">
        <f t="shared" ref="H12:K12" si="3">IF(H10="", "n/a", H11/H10)</f>
        <v>0.4719049794426679</v>
      </c>
      <c r="I12" s="35">
        <f t="shared" si="3"/>
        <v>0.44197638828159158</v>
      </c>
      <c r="J12" s="35">
        <f t="shared" si="3"/>
        <v>0.47155688622754494</v>
      </c>
      <c r="K12" s="35">
        <f t="shared" si="3"/>
        <v>0.37061981454367987</v>
      </c>
    </row>
    <row r="13" spans="1:12" s="1" customFormat="1" ht="16.5" thickBot="1" x14ac:dyDescent="0.3">
      <c r="A13" s="13"/>
      <c r="B13" s="43" t="s">
        <v>11</v>
      </c>
      <c r="C13" s="44"/>
      <c r="D13" s="44"/>
      <c r="E13" s="44"/>
      <c r="F13" s="44"/>
      <c r="G13" s="44"/>
      <c r="H13" s="44"/>
      <c r="I13" s="44"/>
      <c r="J13" s="44"/>
      <c r="K13" s="45"/>
    </row>
    <row r="14" spans="1:12" s="1" customFormat="1" ht="16.5" thickBot="1" x14ac:dyDescent="0.3">
      <c r="A14" s="13"/>
      <c r="B14" s="40" t="s">
        <v>8</v>
      </c>
      <c r="C14" s="41"/>
      <c r="D14" s="41"/>
      <c r="E14" s="41"/>
      <c r="F14" s="41"/>
      <c r="G14" s="41"/>
      <c r="H14" s="41"/>
      <c r="I14" s="41"/>
      <c r="J14" s="41"/>
      <c r="K14" s="42"/>
    </row>
    <row r="15" spans="1:12" s="1" customFormat="1" ht="16.5" thickBot="1" x14ac:dyDescent="0.3">
      <c r="A15" s="13">
        <v>7</v>
      </c>
      <c r="B15" s="14" t="s">
        <v>18</v>
      </c>
      <c r="C15" s="15" t="s">
        <v>1</v>
      </c>
      <c r="D15" s="31">
        <v>81616</v>
      </c>
      <c r="E15" s="31">
        <v>74557</v>
      </c>
      <c r="F15" s="31">
        <v>67542</v>
      </c>
      <c r="G15" s="31">
        <v>69289</v>
      </c>
      <c r="H15" s="31">
        <v>53097</v>
      </c>
      <c r="I15" s="31">
        <v>51295</v>
      </c>
      <c r="J15" s="31">
        <v>35146</v>
      </c>
      <c r="K15" s="31">
        <v>41271</v>
      </c>
    </row>
    <row r="16" spans="1:12" s="1" customFormat="1" ht="32.25" thickBot="1" x14ac:dyDescent="0.3">
      <c r="A16" s="13">
        <v>8</v>
      </c>
      <c r="B16" s="17" t="s">
        <v>19</v>
      </c>
      <c r="C16" s="16" t="s">
        <v>1</v>
      </c>
      <c r="D16" s="31">
        <v>546</v>
      </c>
      <c r="E16" s="31">
        <v>434</v>
      </c>
      <c r="F16" s="31">
        <v>643</v>
      </c>
      <c r="G16" s="31">
        <v>839</v>
      </c>
      <c r="H16" s="31">
        <v>688</v>
      </c>
      <c r="I16" s="31">
        <v>657</v>
      </c>
      <c r="J16" s="31">
        <v>224</v>
      </c>
      <c r="K16" s="31">
        <v>180</v>
      </c>
    </row>
    <row r="17" spans="1:11" s="1" customFormat="1" ht="32.25" thickBot="1" x14ac:dyDescent="0.3">
      <c r="A17" s="13">
        <v>9</v>
      </c>
      <c r="B17" s="37" t="s">
        <v>17</v>
      </c>
      <c r="C17" s="20" t="s">
        <v>0</v>
      </c>
      <c r="D17" s="35">
        <f t="shared" ref="D17:G17" si="4">IF(D16="", "n/a", D16/D15)</f>
        <v>6.6898647324054109E-3</v>
      </c>
      <c r="E17" s="35">
        <f t="shared" si="4"/>
        <v>5.8210496666979625E-3</v>
      </c>
      <c r="F17" s="35">
        <f t="shared" si="4"/>
        <v>9.5200023688963905E-3</v>
      </c>
      <c r="G17" s="35">
        <f t="shared" si="4"/>
        <v>1.2108704123309616E-2</v>
      </c>
      <c r="H17" s="35">
        <f t="shared" ref="H17:K17" si="5">IF(H16="", "n/a", H16/H15)</f>
        <v>1.2957417556547451E-2</v>
      </c>
      <c r="I17" s="35">
        <f t="shared" si="5"/>
        <v>1.2808265912857003E-2</v>
      </c>
      <c r="J17" s="35">
        <f t="shared" si="5"/>
        <v>6.3734137597450634E-3</v>
      </c>
      <c r="K17" s="35">
        <f t="shared" si="5"/>
        <v>4.3614160063967433E-3</v>
      </c>
    </row>
    <row r="18" spans="1:11" s="1" customFormat="1" ht="16.5" thickBot="1" x14ac:dyDescent="0.3">
      <c r="A18" s="13"/>
      <c r="B18" s="40" t="s">
        <v>9</v>
      </c>
      <c r="C18" s="41"/>
      <c r="D18" s="41"/>
      <c r="E18" s="41"/>
      <c r="F18" s="41"/>
      <c r="G18" s="41"/>
      <c r="H18" s="41"/>
      <c r="I18" s="41"/>
      <c r="J18" s="41"/>
      <c r="K18" s="42"/>
    </row>
    <row r="19" spans="1:11" s="1" customFormat="1" ht="16.5" thickBot="1" x14ac:dyDescent="0.3">
      <c r="A19" s="13">
        <v>10</v>
      </c>
      <c r="B19" s="14" t="s">
        <v>18</v>
      </c>
      <c r="C19" s="15" t="s">
        <v>1</v>
      </c>
      <c r="D19" s="31">
        <v>58110</v>
      </c>
      <c r="E19" s="31">
        <v>52286</v>
      </c>
      <c r="F19" s="31">
        <v>57626</v>
      </c>
      <c r="G19" s="31">
        <v>50948</v>
      </c>
      <c r="H19" s="31">
        <v>38247</v>
      </c>
      <c r="I19" s="31">
        <v>38248</v>
      </c>
      <c r="J19" s="31">
        <v>31479</v>
      </c>
      <c r="K19" s="31">
        <v>35324</v>
      </c>
    </row>
    <row r="20" spans="1:11" s="1" customFormat="1" ht="32.25" thickBot="1" x14ac:dyDescent="0.3">
      <c r="A20" s="13">
        <v>11</v>
      </c>
      <c r="B20" s="17" t="s">
        <v>19</v>
      </c>
      <c r="C20" s="16" t="s">
        <v>1</v>
      </c>
      <c r="D20" s="31">
        <v>7401</v>
      </c>
      <c r="E20" s="31">
        <v>9378</v>
      </c>
      <c r="F20" s="31">
        <v>9070</v>
      </c>
      <c r="G20" s="31">
        <v>10145</v>
      </c>
      <c r="H20" s="31">
        <v>9066</v>
      </c>
      <c r="I20" s="31">
        <v>7639</v>
      </c>
      <c r="J20" s="31">
        <v>5763</v>
      </c>
      <c r="K20" s="31">
        <v>5623</v>
      </c>
    </row>
    <row r="21" spans="1:11" s="1" customFormat="1" ht="32.25" thickBot="1" x14ac:dyDescent="0.3">
      <c r="A21" s="13">
        <v>12</v>
      </c>
      <c r="B21" s="18" t="s">
        <v>17</v>
      </c>
      <c r="C21" s="19" t="s">
        <v>0</v>
      </c>
      <c r="D21" s="32">
        <f t="shared" ref="D21:F21" si="6">IF(D20="", "n/a", D20/D19)</f>
        <v>0.12736189984512133</v>
      </c>
      <c r="E21" s="32">
        <f t="shared" si="6"/>
        <v>0.17935967563018781</v>
      </c>
      <c r="F21" s="32">
        <f t="shared" si="6"/>
        <v>0.15739423177038142</v>
      </c>
      <c r="G21" s="32">
        <f>IF(G20="", "n/a", G20/G19)</f>
        <v>0.19912459762895501</v>
      </c>
      <c r="H21" s="32">
        <f>IF(H20="", "n/a", H20/H19)</f>
        <v>0.23703819907443721</v>
      </c>
      <c r="I21" s="32">
        <f>IF(I20="", "n/a", I20/I19)</f>
        <v>0.19972286132608241</v>
      </c>
      <c r="J21" s="32">
        <f>IF(J20="", "n/a", J20/J19)</f>
        <v>0.18307443057276279</v>
      </c>
      <c r="K21" s="32">
        <f>IF(K20="", "n/a", K20/K19)</f>
        <v>0.15918355792096026</v>
      </c>
    </row>
    <row r="22" spans="1:11" s="1" customFormat="1" ht="16.5" thickBot="1" x14ac:dyDescent="0.3">
      <c r="A22" s="13"/>
      <c r="B22" s="43" t="s">
        <v>12</v>
      </c>
      <c r="C22" s="44"/>
      <c r="D22" s="44"/>
      <c r="E22" s="44"/>
      <c r="F22" s="44"/>
      <c r="G22" s="44"/>
      <c r="H22" s="44"/>
      <c r="I22" s="44"/>
      <c r="J22" s="44"/>
      <c r="K22" s="45"/>
    </row>
    <row r="23" spans="1:11" s="1" customFormat="1" ht="16.5" thickBot="1" x14ac:dyDescent="0.3">
      <c r="A23" s="13"/>
      <c r="B23" s="40" t="s">
        <v>8</v>
      </c>
      <c r="C23" s="41"/>
      <c r="D23" s="41"/>
      <c r="E23" s="41"/>
      <c r="F23" s="41"/>
      <c r="G23" s="41"/>
      <c r="H23" s="41"/>
      <c r="I23" s="41"/>
      <c r="J23" s="41"/>
      <c r="K23" s="42"/>
    </row>
    <row r="24" spans="1:11" s="1" customFormat="1" ht="16.5" thickBot="1" x14ac:dyDescent="0.3">
      <c r="A24" s="13">
        <v>13</v>
      </c>
      <c r="B24" s="14" t="s">
        <v>18</v>
      </c>
      <c r="C24" s="15" t="s">
        <v>1</v>
      </c>
      <c r="D24" s="31">
        <v>35329</v>
      </c>
      <c r="E24" s="31">
        <v>29316</v>
      </c>
      <c r="F24" s="31">
        <v>29505</v>
      </c>
      <c r="G24" s="31">
        <v>28689</v>
      </c>
      <c r="H24" s="31">
        <v>21301</v>
      </c>
      <c r="I24" s="31">
        <v>16979</v>
      </c>
      <c r="J24" s="31">
        <v>10083</v>
      </c>
      <c r="K24" s="31">
        <v>10248</v>
      </c>
    </row>
    <row r="25" spans="1:11" s="1" customFormat="1" ht="32.25" thickBot="1" x14ac:dyDescent="0.3">
      <c r="A25" s="13">
        <v>14</v>
      </c>
      <c r="B25" s="17" t="s">
        <v>19</v>
      </c>
      <c r="C25" s="16" t="s">
        <v>1</v>
      </c>
      <c r="D25" s="31">
        <v>312</v>
      </c>
      <c r="E25" s="31">
        <v>242</v>
      </c>
      <c r="F25" s="31">
        <v>380</v>
      </c>
      <c r="G25" s="31">
        <v>342</v>
      </c>
      <c r="H25" s="31">
        <v>360</v>
      </c>
      <c r="I25" s="31">
        <v>169</v>
      </c>
      <c r="J25" s="31">
        <v>95</v>
      </c>
      <c r="K25" s="31">
        <v>65</v>
      </c>
    </row>
    <row r="26" spans="1:11" s="1" customFormat="1" ht="32.25" thickBot="1" x14ac:dyDescent="0.3">
      <c r="A26" s="13">
        <v>15</v>
      </c>
      <c r="B26" s="18" t="s">
        <v>17</v>
      </c>
      <c r="C26" s="19" t="s">
        <v>0</v>
      </c>
      <c r="D26" s="32">
        <f t="shared" ref="D26:G26" si="7">IF(D25="", "n/a", D25/D24)</f>
        <v>8.83127175974412E-3</v>
      </c>
      <c r="E26" s="32">
        <f t="shared" si="7"/>
        <v>8.254877882385046E-3</v>
      </c>
      <c r="F26" s="32">
        <f t="shared" si="7"/>
        <v>1.2879173021521776E-2</v>
      </c>
      <c r="G26" s="32">
        <f t="shared" si="7"/>
        <v>1.1920945310049148E-2</v>
      </c>
      <c r="H26" s="32">
        <f t="shared" ref="H26:K26" si="8">IF(H25="", "n/a", H25/H24)</f>
        <v>1.6900614994601191E-2</v>
      </c>
      <c r="I26" s="32">
        <f t="shared" si="8"/>
        <v>9.9534719359208428E-3</v>
      </c>
      <c r="J26" s="32">
        <f t="shared" si="8"/>
        <v>9.421799067737777E-3</v>
      </c>
      <c r="K26" s="32">
        <f t="shared" si="8"/>
        <v>6.3427010148321625E-3</v>
      </c>
    </row>
    <row r="27" spans="1:11" s="1" customFormat="1" ht="16.5" thickBot="1" x14ac:dyDescent="0.3">
      <c r="A27" s="13"/>
      <c r="B27" s="40" t="s">
        <v>9</v>
      </c>
      <c r="C27" s="41"/>
      <c r="D27" s="41"/>
      <c r="E27" s="41"/>
      <c r="F27" s="41"/>
      <c r="G27" s="41"/>
      <c r="H27" s="41"/>
      <c r="I27" s="41"/>
      <c r="J27" s="41"/>
      <c r="K27" s="42"/>
    </row>
    <row r="28" spans="1:11" s="1" customFormat="1" ht="16.5" thickBot="1" x14ac:dyDescent="0.3">
      <c r="A28" s="13">
        <v>16</v>
      </c>
      <c r="B28" s="14" t="s">
        <v>18</v>
      </c>
      <c r="C28" s="15" t="s">
        <v>1</v>
      </c>
      <c r="D28" s="31">
        <v>30930</v>
      </c>
      <c r="E28" s="31">
        <v>30408</v>
      </c>
      <c r="F28" s="31">
        <v>29009</v>
      </c>
      <c r="G28" s="31">
        <v>27292</v>
      </c>
      <c r="H28" s="31">
        <v>21146</v>
      </c>
      <c r="I28" s="31">
        <v>17268</v>
      </c>
      <c r="J28" s="31">
        <v>9086</v>
      </c>
      <c r="K28" s="31">
        <v>10384</v>
      </c>
    </row>
    <row r="29" spans="1:11" s="1" customFormat="1" ht="32.25" thickBot="1" x14ac:dyDescent="0.3">
      <c r="A29" s="13">
        <v>17</v>
      </c>
      <c r="B29" s="17" t="s">
        <v>19</v>
      </c>
      <c r="C29" s="16" t="s">
        <v>1</v>
      </c>
      <c r="D29" s="31">
        <v>6254</v>
      </c>
      <c r="E29" s="31">
        <v>6092</v>
      </c>
      <c r="F29" s="31">
        <v>5158</v>
      </c>
      <c r="G29" s="31">
        <v>5538</v>
      </c>
      <c r="H29" s="31">
        <v>4821</v>
      </c>
      <c r="I29" s="31">
        <v>3276</v>
      </c>
      <c r="J29" s="31">
        <v>2043</v>
      </c>
      <c r="K29" s="31">
        <v>2301</v>
      </c>
    </row>
    <row r="30" spans="1:11" s="1" customFormat="1" ht="32.25" thickBot="1" x14ac:dyDescent="0.3">
      <c r="A30" s="13">
        <v>18</v>
      </c>
      <c r="B30" s="18" t="s">
        <v>17</v>
      </c>
      <c r="C30" s="19" t="s">
        <v>0</v>
      </c>
      <c r="D30" s="32">
        <f t="shared" ref="D30:G30" si="9">IF(D29="", "n/a", D29/D28)</f>
        <v>0.20219851277077272</v>
      </c>
      <c r="E30" s="32">
        <f t="shared" si="9"/>
        <v>0.20034201525914233</v>
      </c>
      <c r="F30" s="32">
        <f t="shared" si="9"/>
        <v>0.17780688751766693</v>
      </c>
      <c r="G30" s="32">
        <f t="shared" si="9"/>
        <v>0.20291660559871025</v>
      </c>
      <c r="H30" s="32">
        <f t="shared" ref="H30:K30" si="10">IF(H29="", "n/a", H29/H28)</f>
        <v>0.22798638040291308</v>
      </c>
      <c r="I30" s="32">
        <f t="shared" si="10"/>
        <v>0.18971507991660877</v>
      </c>
      <c r="J30" s="32">
        <f t="shared" si="10"/>
        <v>0.224851419766674</v>
      </c>
      <c r="K30" s="32">
        <f t="shared" si="10"/>
        <v>0.22159090909090909</v>
      </c>
    </row>
    <row r="31" spans="1:11" s="1" customFormat="1" ht="16.149999999999999" customHeight="1" thickBot="1" x14ac:dyDescent="0.3">
      <c r="A31" s="13"/>
      <c r="B31" s="43" t="s">
        <v>13</v>
      </c>
      <c r="C31" s="44"/>
      <c r="D31" s="44"/>
      <c r="E31" s="44"/>
      <c r="F31" s="44"/>
      <c r="G31" s="44"/>
      <c r="H31" s="44"/>
      <c r="I31" s="44"/>
      <c r="J31" s="44"/>
      <c r="K31" s="45"/>
    </row>
    <row r="32" spans="1:11" s="1" customFormat="1" ht="16.5" thickBot="1" x14ac:dyDescent="0.3">
      <c r="A32" s="13"/>
      <c r="B32" s="40" t="s">
        <v>8</v>
      </c>
      <c r="C32" s="41"/>
      <c r="D32" s="41"/>
      <c r="E32" s="41"/>
      <c r="F32" s="41"/>
      <c r="G32" s="41"/>
      <c r="H32" s="41"/>
      <c r="I32" s="41"/>
      <c r="J32" s="41"/>
      <c r="K32" s="42"/>
    </row>
    <row r="33" spans="1:11" s="1" customFormat="1" ht="16.5" thickBot="1" x14ac:dyDescent="0.3">
      <c r="A33" s="13">
        <v>19</v>
      </c>
      <c r="B33" s="14" t="s">
        <v>18</v>
      </c>
      <c r="C33" s="15" t="s">
        <v>1</v>
      </c>
      <c r="D33" s="31">
        <v>17830</v>
      </c>
      <c r="E33" s="31">
        <v>17956</v>
      </c>
      <c r="F33" s="31">
        <v>26754</v>
      </c>
      <c r="G33" s="31">
        <v>33910</v>
      </c>
      <c r="H33" s="31">
        <v>20326</v>
      </c>
      <c r="I33" s="31">
        <v>18568</v>
      </c>
      <c r="J33" s="31">
        <v>15180</v>
      </c>
      <c r="K33" s="31">
        <v>15152</v>
      </c>
    </row>
    <row r="34" spans="1:11" s="1" customFormat="1" ht="32.25" thickBot="1" x14ac:dyDescent="0.3">
      <c r="A34" s="13">
        <v>20</v>
      </c>
      <c r="B34" s="17" t="s">
        <v>19</v>
      </c>
      <c r="C34" s="16" t="s">
        <v>1</v>
      </c>
      <c r="D34" s="31">
        <v>1937</v>
      </c>
      <c r="E34" s="31">
        <v>2241</v>
      </c>
      <c r="F34" s="31">
        <v>4201</v>
      </c>
      <c r="G34" s="31">
        <v>6837</v>
      </c>
      <c r="H34" s="31">
        <v>3069</v>
      </c>
      <c r="I34" s="31">
        <v>2756</v>
      </c>
      <c r="J34" s="31">
        <v>1780</v>
      </c>
      <c r="K34" s="31">
        <v>1313</v>
      </c>
    </row>
    <row r="35" spans="1:11" s="1" customFormat="1" ht="32.25" thickBot="1" x14ac:dyDescent="0.3">
      <c r="A35" s="13">
        <v>21</v>
      </c>
      <c r="B35" s="37" t="s">
        <v>17</v>
      </c>
      <c r="C35" s="20" t="s">
        <v>0</v>
      </c>
      <c r="D35" s="35">
        <f t="shared" ref="D35:G35" si="11">IF(D34="", "n/a", D34/D33)</f>
        <v>0.10863712843522154</v>
      </c>
      <c r="E35" s="35">
        <f t="shared" si="11"/>
        <v>0.12480507908220094</v>
      </c>
      <c r="F35" s="35">
        <f t="shared" si="11"/>
        <v>0.15702324885998356</v>
      </c>
      <c r="G35" s="35">
        <f t="shared" si="11"/>
        <v>0.20162194043055146</v>
      </c>
      <c r="H35" s="35">
        <f t="shared" ref="H35:K35" si="12">IF(H34="", "n/a", H34/H33)</f>
        <v>0.15098888123585555</v>
      </c>
      <c r="I35" s="35">
        <f t="shared" si="12"/>
        <v>0.14842740198190435</v>
      </c>
      <c r="J35" s="35">
        <f t="shared" si="12"/>
        <v>0.11725955204216074</v>
      </c>
      <c r="K35" s="35">
        <f t="shared" si="12"/>
        <v>8.6655227032734955E-2</v>
      </c>
    </row>
    <row r="36" spans="1:11" s="1" customFormat="1" ht="16.5" thickBot="1" x14ac:dyDescent="0.3">
      <c r="A36" s="13"/>
      <c r="B36" s="40" t="s">
        <v>9</v>
      </c>
      <c r="C36" s="41"/>
      <c r="D36" s="41"/>
      <c r="E36" s="41"/>
      <c r="F36" s="41"/>
      <c r="G36" s="41"/>
      <c r="H36" s="41"/>
      <c r="I36" s="41"/>
      <c r="J36" s="41"/>
      <c r="K36" s="42"/>
    </row>
    <row r="37" spans="1:11" s="1" customFormat="1" ht="16.5" thickBot="1" x14ac:dyDescent="0.3">
      <c r="A37" s="13">
        <v>22</v>
      </c>
      <c r="B37" s="14" t="s">
        <v>18</v>
      </c>
      <c r="C37" s="15" t="s">
        <v>1</v>
      </c>
      <c r="D37" s="31">
        <v>17086</v>
      </c>
      <c r="E37" s="31">
        <v>17739</v>
      </c>
      <c r="F37" s="31">
        <v>25893</v>
      </c>
      <c r="G37" s="31">
        <v>34262</v>
      </c>
      <c r="H37" s="31">
        <v>19797</v>
      </c>
      <c r="I37" s="31">
        <v>17364</v>
      </c>
      <c r="J37" s="31">
        <v>16108</v>
      </c>
      <c r="K37" s="31">
        <v>15944</v>
      </c>
    </row>
    <row r="38" spans="1:11" s="1" customFormat="1" ht="32.25" thickBot="1" x14ac:dyDescent="0.3">
      <c r="A38" s="13">
        <v>23</v>
      </c>
      <c r="B38" s="17" t="s">
        <v>19</v>
      </c>
      <c r="C38" s="16" t="s">
        <v>1</v>
      </c>
      <c r="D38" s="31">
        <v>4581</v>
      </c>
      <c r="E38" s="31">
        <v>4850</v>
      </c>
      <c r="F38" s="31">
        <v>7494</v>
      </c>
      <c r="G38" s="31">
        <v>11343</v>
      </c>
      <c r="H38" s="31">
        <v>5863</v>
      </c>
      <c r="I38" s="31">
        <v>4785</v>
      </c>
      <c r="J38" s="31">
        <v>3549</v>
      </c>
      <c r="K38" s="31">
        <v>3101</v>
      </c>
    </row>
    <row r="39" spans="1:11" s="1" customFormat="1" ht="32.25" thickBot="1" x14ac:dyDescent="0.3">
      <c r="A39" s="13">
        <v>24</v>
      </c>
      <c r="B39" s="18" t="s">
        <v>17</v>
      </c>
      <c r="C39" s="19" t="s">
        <v>0</v>
      </c>
      <c r="D39" s="32">
        <f t="shared" ref="D39:G39" si="13">IF(D38="", "n/a", D38/D37)</f>
        <v>0.26811424558117758</v>
      </c>
      <c r="E39" s="32">
        <f t="shared" si="13"/>
        <v>0.2734088731044591</v>
      </c>
      <c r="F39" s="32">
        <f t="shared" si="13"/>
        <v>0.28942185146564708</v>
      </c>
      <c r="G39" s="32">
        <f t="shared" si="13"/>
        <v>0.33106648765396068</v>
      </c>
      <c r="H39" s="32">
        <f t="shared" ref="H39:K39" si="14">IF(H38="", "n/a", H38/H37)</f>
        <v>0.29615598322978232</v>
      </c>
      <c r="I39" s="32">
        <f t="shared" si="14"/>
        <v>0.27557014512785072</v>
      </c>
      <c r="J39" s="32">
        <f t="shared" si="14"/>
        <v>0.22032530419667246</v>
      </c>
      <c r="K39" s="32">
        <f t="shared" si="14"/>
        <v>0.19449322629202206</v>
      </c>
    </row>
    <row r="40" spans="1:11" s="24" customFormat="1" ht="15" customHeight="1" thickBot="1" x14ac:dyDescent="0.3">
      <c r="A40" s="21"/>
      <c r="B40" s="22"/>
      <c r="C40" s="23"/>
      <c r="I40" s="36"/>
    </row>
    <row r="41" spans="1:11" s="24" customFormat="1" ht="15" customHeight="1" x14ac:dyDescent="0.25">
      <c r="A41" s="21"/>
      <c r="B41" s="51" t="s">
        <v>20</v>
      </c>
      <c r="C41" s="52"/>
      <c r="D41" s="52"/>
      <c r="E41" s="52"/>
      <c r="F41" s="52"/>
      <c r="G41" s="53"/>
      <c r="I41" s="36"/>
    </row>
    <row r="42" spans="1:11" s="24" customFormat="1" ht="28.9" customHeight="1" x14ac:dyDescent="0.25">
      <c r="A42" s="21"/>
      <c r="B42" s="54" t="s">
        <v>22</v>
      </c>
      <c r="C42" s="55"/>
      <c r="D42" s="55"/>
      <c r="E42" s="55"/>
      <c r="F42" s="55"/>
      <c r="G42" s="56"/>
      <c r="I42" s="36"/>
    </row>
    <row r="43" spans="1:11" s="24" customFormat="1" ht="33.6" customHeight="1" x14ac:dyDescent="0.25">
      <c r="A43" s="25"/>
      <c r="B43" s="54" t="s">
        <v>23</v>
      </c>
      <c r="C43" s="57"/>
      <c r="D43" s="57"/>
      <c r="E43" s="57"/>
      <c r="F43" s="57"/>
      <c r="G43" s="58"/>
      <c r="I43" s="36"/>
    </row>
    <row r="44" spans="1:11" s="24" customFormat="1" ht="48" customHeight="1" thickBot="1" x14ac:dyDescent="0.3">
      <c r="A44" s="25"/>
      <c r="B44" s="48" t="s">
        <v>24</v>
      </c>
      <c r="C44" s="49"/>
      <c r="D44" s="49"/>
      <c r="E44" s="49"/>
      <c r="F44" s="49"/>
      <c r="G44" s="50"/>
      <c r="I44" s="36"/>
    </row>
    <row r="45" spans="1:11" ht="12.75" customHeight="1" x14ac:dyDescent="0.25">
      <c r="B45" s="26"/>
      <c r="C45" s="26"/>
      <c r="D45" s="26"/>
      <c r="E45" s="26"/>
      <c r="F45" s="26"/>
    </row>
    <row r="46" spans="1:11" s="27" customFormat="1" x14ac:dyDescent="0.25">
      <c r="B46" s="28" t="s">
        <v>21</v>
      </c>
      <c r="I46" s="33"/>
    </row>
    <row r="47" spans="1:11" ht="14.25" customHeight="1" x14ac:dyDescent="0.25">
      <c r="B47" s="38" t="s">
        <v>14</v>
      </c>
      <c r="C47" s="29"/>
      <c r="D47" s="29"/>
      <c r="E47" s="29"/>
      <c r="F47" s="29"/>
      <c r="G47" s="29"/>
    </row>
    <row r="48" spans="1:11" ht="18.75" customHeight="1" x14ac:dyDescent="0.25">
      <c r="B48" s="30"/>
    </row>
    <row r="49" spans="2:2" x14ac:dyDescent="0.25">
      <c r="B49" s="30"/>
    </row>
    <row r="50" spans="2:2" x14ac:dyDescent="0.25">
      <c r="B50" s="30"/>
    </row>
    <row r="51" spans="2:2" x14ac:dyDescent="0.25">
      <c r="B51" s="30"/>
    </row>
    <row r="52" spans="2:2" x14ac:dyDescent="0.25">
      <c r="B52" s="30"/>
    </row>
  </sheetData>
  <customSheetViews>
    <customSheetView guid="{8925193B-C853-4D01-B936-2E82B771FA45}" topLeftCell="A11">
      <selection activeCell="C19" sqref="C19"/>
      <pageMargins left="0.70866141732283472" right="0.70866141732283472" top="0.78740157480314965" bottom="0.78740157480314965" header="0.31496062992125984" footer="0.31496062992125984"/>
      <pageSetup paperSize="9" scale="65" orientation="landscape"/>
    </customSheetView>
  </customSheetViews>
  <mergeCells count="18">
    <mergeCell ref="B32:K32"/>
    <mergeCell ref="B36:K36"/>
    <mergeCell ref="B44:G44"/>
    <mergeCell ref="B41:G41"/>
    <mergeCell ref="B42:G42"/>
    <mergeCell ref="B43:G43"/>
    <mergeCell ref="B1:K1"/>
    <mergeCell ref="G2:K2"/>
    <mergeCell ref="B4:K4"/>
    <mergeCell ref="B5:K5"/>
    <mergeCell ref="B9:K9"/>
    <mergeCell ref="B27:K27"/>
    <mergeCell ref="B31:K31"/>
    <mergeCell ref="B13:K13"/>
    <mergeCell ref="B14:K14"/>
    <mergeCell ref="B18:K18"/>
    <mergeCell ref="B22:K22"/>
    <mergeCell ref="B23:K23"/>
  </mergeCells>
  <pageMargins left="0.98425196850393704" right="0.70866141732283472" top="0.51181102362204722" bottom="0.78740157480314965" header="0.31496062992125984" footer="0.31496062992125984"/>
  <pageSetup paperSize="9" scale="55"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selection sqref="A1:H1"/>
    </sheetView>
  </sheetViews>
  <sheetFormatPr defaultRowHeight="15" x14ac:dyDescent="0.25"/>
  <cols>
    <col min="1" max="1" width="21.7109375" customWidth="1"/>
  </cols>
  <sheetData>
    <row r="1" spans="1:10" ht="15.75" x14ac:dyDescent="0.25">
      <c r="A1" s="60" t="s">
        <v>3</v>
      </c>
      <c r="B1" s="60"/>
      <c r="C1" s="60"/>
      <c r="D1" s="60"/>
      <c r="E1" s="60"/>
      <c r="F1" s="60"/>
      <c r="G1" s="60"/>
      <c r="H1" s="60"/>
    </row>
    <row r="2" spans="1:10" ht="15.75" x14ac:dyDescent="0.25">
      <c r="A2" s="61" t="s">
        <v>15</v>
      </c>
      <c r="B2" s="61"/>
      <c r="C2" s="61"/>
      <c r="D2" s="61"/>
      <c r="E2" s="61"/>
      <c r="F2" s="61"/>
      <c r="G2" s="61"/>
      <c r="H2" s="61"/>
      <c r="I2" s="3"/>
      <c r="J2" s="3"/>
    </row>
    <row r="3" spans="1:10" x14ac:dyDescent="0.25">
      <c r="A3" s="62" t="s">
        <v>32</v>
      </c>
      <c r="B3" s="62"/>
      <c r="C3" s="62"/>
      <c r="D3" s="62"/>
      <c r="E3" s="62"/>
      <c r="F3" s="62"/>
      <c r="G3" s="62"/>
      <c r="H3" s="62"/>
    </row>
    <row r="4" spans="1:10" ht="15.75" x14ac:dyDescent="0.25">
      <c r="A4" s="63" t="s">
        <v>4</v>
      </c>
      <c r="B4" s="63"/>
      <c r="C4" s="63"/>
      <c r="D4" s="63"/>
      <c r="E4" s="63"/>
      <c r="F4" s="63"/>
      <c r="G4" s="63"/>
      <c r="H4" s="63"/>
    </row>
    <row r="5" spans="1:10" ht="34.5" customHeight="1" x14ac:dyDescent="0.25">
      <c r="A5" s="64" t="s">
        <v>25</v>
      </c>
      <c r="B5" s="64"/>
      <c r="C5" s="64"/>
      <c r="D5" s="64"/>
      <c r="E5" s="64"/>
      <c r="F5" s="64"/>
      <c r="G5" s="64"/>
      <c r="H5" s="64"/>
    </row>
    <row r="6" spans="1:10" ht="21.75" customHeight="1" x14ac:dyDescent="0.25">
      <c r="A6" s="64" t="s">
        <v>16</v>
      </c>
      <c r="B6" s="64"/>
      <c r="C6" s="64"/>
      <c r="D6" s="64"/>
      <c r="E6" s="64"/>
      <c r="F6" s="64"/>
      <c r="G6" s="64"/>
      <c r="H6" s="64"/>
    </row>
    <row r="8" spans="1:10" ht="15.75" x14ac:dyDescent="0.25">
      <c r="A8" s="65" t="s">
        <v>5</v>
      </c>
      <c r="B8" s="65"/>
      <c r="C8" s="65"/>
      <c r="D8" s="65"/>
      <c r="E8" s="65"/>
      <c r="F8" s="65"/>
      <c r="G8" s="65"/>
      <c r="H8" s="65"/>
    </row>
    <row r="9" spans="1:10" ht="21" customHeight="1" x14ac:dyDescent="0.25">
      <c r="A9" s="59" t="s">
        <v>26</v>
      </c>
      <c r="B9" s="59"/>
      <c r="C9" s="59"/>
      <c r="D9" s="59"/>
      <c r="E9" s="59"/>
      <c r="F9" s="59"/>
      <c r="G9" s="59"/>
      <c r="H9" s="59"/>
    </row>
    <row r="10" spans="1:10" ht="3.6" customHeight="1" x14ac:dyDescent="0.25">
      <c r="A10" s="4"/>
      <c r="B10" s="4"/>
      <c r="C10" s="4"/>
      <c r="D10" s="4"/>
      <c r="E10" s="4"/>
      <c r="F10" s="4"/>
      <c r="G10" s="4"/>
      <c r="H10" s="4"/>
    </row>
    <row r="11" spans="1:10" ht="64.900000000000006" customHeight="1" x14ac:dyDescent="0.25">
      <c r="A11" s="59" t="s">
        <v>27</v>
      </c>
      <c r="B11" s="59"/>
      <c r="C11" s="59"/>
      <c r="D11" s="59"/>
      <c r="E11" s="59"/>
      <c r="F11" s="59"/>
      <c r="G11" s="59"/>
      <c r="H11" s="59"/>
    </row>
    <row r="12" spans="1:10" ht="9" customHeight="1" x14ac:dyDescent="0.25">
      <c r="A12" s="59"/>
      <c r="B12" s="59"/>
      <c r="C12" s="59"/>
      <c r="D12" s="59"/>
      <c r="E12" s="59"/>
      <c r="F12" s="59"/>
      <c r="G12" s="59"/>
      <c r="H12" s="59"/>
    </row>
    <row r="13" spans="1:10" ht="82.5" customHeight="1" x14ac:dyDescent="0.25">
      <c r="A13" s="59" t="s">
        <v>34</v>
      </c>
      <c r="B13" s="59"/>
      <c r="C13" s="59"/>
      <c r="D13" s="59"/>
      <c r="E13" s="59"/>
      <c r="F13" s="59"/>
      <c r="G13" s="59"/>
      <c r="H13" s="59"/>
    </row>
    <row r="14" spans="1:10" ht="6" customHeight="1" x14ac:dyDescent="0.25">
      <c r="A14" s="4"/>
      <c r="B14" s="4"/>
      <c r="C14" s="4"/>
      <c r="D14" s="4"/>
      <c r="E14" s="4"/>
      <c r="F14" s="4"/>
      <c r="G14" s="4"/>
      <c r="H14" s="4"/>
    </row>
    <row r="15" spans="1:10" ht="34.5" customHeight="1" x14ac:dyDescent="0.25">
      <c r="A15" s="59" t="s">
        <v>33</v>
      </c>
      <c r="B15" s="59"/>
      <c r="C15" s="59"/>
      <c r="D15" s="59"/>
      <c r="E15" s="59"/>
      <c r="F15" s="59"/>
      <c r="G15" s="59"/>
      <c r="H15" s="59"/>
    </row>
    <row r="16" spans="1:10" ht="9" customHeight="1" x14ac:dyDescent="0.25">
      <c r="A16" s="4"/>
      <c r="B16" s="4"/>
      <c r="C16" s="4"/>
      <c r="D16" s="4"/>
      <c r="E16" s="4"/>
      <c r="F16" s="4"/>
      <c r="G16" s="4"/>
      <c r="H16" s="4"/>
    </row>
    <row r="17" spans="1:8" ht="156" customHeight="1" x14ac:dyDescent="0.25">
      <c r="A17" s="66" t="s">
        <v>35</v>
      </c>
      <c r="B17" s="66"/>
      <c r="C17" s="66"/>
      <c r="D17" s="66"/>
      <c r="E17" s="66"/>
      <c r="F17" s="66"/>
      <c r="G17" s="66"/>
      <c r="H17" s="66"/>
    </row>
    <row r="18" spans="1:8" ht="10.9" customHeight="1" x14ac:dyDescent="0.25">
      <c r="A18" s="4"/>
      <c r="B18" s="4"/>
      <c r="C18" s="4"/>
      <c r="D18" s="4"/>
      <c r="E18" s="4"/>
      <c r="F18" s="4"/>
      <c r="G18" s="4"/>
      <c r="H18" s="4"/>
    </row>
    <row r="19" spans="1:8" ht="142.5" customHeight="1" x14ac:dyDescent="0.25">
      <c r="A19" s="66" t="s">
        <v>36</v>
      </c>
      <c r="B19" s="66"/>
      <c r="C19" s="66"/>
      <c r="D19" s="66"/>
      <c r="E19" s="66"/>
      <c r="F19" s="66"/>
      <c r="G19" s="66"/>
      <c r="H19" s="66"/>
    </row>
    <row r="20" spans="1:8" ht="9.75" customHeight="1" x14ac:dyDescent="0.25">
      <c r="A20" s="4"/>
      <c r="B20" s="4"/>
      <c r="C20" s="4"/>
      <c r="D20" s="4"/>
      <c r="E20" s="4"/>
      <c r="F20" s="4"/>
      <c r="G20" s="4"/>
      <c r="H20" s="4"/>
    </row>
    <row r="21" spans="1:8" ht="51.75" customHeight="1" x14ac:dyDescent="0.25">
      <c r="A21" s="66" t="s">
        <v>37</v>
      </c>
      <c r="B21" s="66"/>
      <c r="C21" s="66"/>
      <c r="D21" s="66"/>
      <c r="E21" s="66"/>
      <c r="F21" s="66"/>
      <c r="G21" s="66"/>
      <c r="H21" s="66"/>
    </row>
    <row r="22" spans="1:8" ht="115.5" customHeight="1" x14ac:dyDescent="0.25">
      <c r="A22" s="59" t="s">
        <v>38</v>
      </c>
      <c r="B22" s="59"/>
      <c r="C22" s="59"/>
      <c r="D22" s="59"/>
      <c r="E22" s="59"/>
      <c r="F22" s="59"/>
      <c r="G22" s="59"/>
      <c r="H22" s="59"/>
    </row>
    <row r="23" spans="1:8" ht="108" customHeight="1" x14ac:dyDescent="0.25">
      <c r="A23" s="67" t="s">
        <v>39</v>
      </c>
      <c r="B23" s="59"/>
      <c r="C23" s="59"/>
      <c r="D23" s="59"/>
      <c r="E23" s="59"/>
      <c r="F23" s="59"/>
      <c r="G23" s="59"/>
      <c r="H23" s="59"/>
    </row>
    <row r="24" spans="1:8" x14ac:dyDescent="0.25">
      <c r="A24" s="4"/>
      <c r="B24" s="4"/>
      <c r="C24" s="4"/>
      <c r="D24" s="4"/>
      <c r="E24" s="4"/>
      <c r="F24" s="4"/>
      <c r="G24" s="4"/>
      <c r="H24" s="4"/>
    </row>
    <row r="25" spans="1:8" ht="15.75" x14ac:dyDescent="0.25">
      <c r="A25" s="63" t="s">
        <v>6</v>
      </c>
      <c r="B25" s="63"/>
      <c r="C25" s="63"/>
      <c r="D25" s="63"/>
      <c r="E25" s="63"/>
      <c r="F25" s="63"/>
      <c r="G25" s="63"/>
      <c r="H25" s="63"/>
    </row>
    <row r="26" spans="1:8" ht="34.5" customHeight="1" x14ac:dyDescent="0.25">
      <c r="A26" s="59" t="s">
        <v>29</v>
      </c>
      <c r="B26" s="68"/>
      <c r="C26" s="68"/>
      <c r="D26" s="68"/>
      <c r="E26" s="68"/>
      <c r="F26" s="68"/>
      <c r="G26" s="68"/>
      <c r="H26" s="68"/>
    </row>
    <row r="28" spans="1:8" ht="15.75" x14ac:dyDescent="0.25">
      <c r="A28" s="63" t="s">
        <v>7</v>
      </c>
      <c r="B28" s="63"/>
      <c r="C28" s="63"/>
      <c r="D28" s="63"/>
      <c r="E28" s="63"/>
      <c r="F28" s="63"/>
      <c r="G28" s="63"/>
      <c r="H28" s="63"/>
    </row>
    <row r="29" spans="1:8" ht="55.5" customHeight="1" x14ac:dyDescent="0.25">
      <c r="A29" s="59" t="s">
        <v>28</v>
      </c>
      <c r="B29" s="59"/>
      <c r="C29" s="59"/>
      <c r="D29" s="59"/>
      <c r="E29" s="59"/>
      <c r="F29" s="59"/>
      <c r="G29" s="59"/>
      <c r="H29" s="59"/>
    </row>
    <row r="30" spans="1:8" x14ac:dyDescent="0.25">
      <c r="B30" s="5"/>
    </row>
  </sheetData>
  <mergeCells count="21">
    <mergeCell ref="A28:H28"/>
    <mergeCell ref="A29:H29"/>
    <mergeCell ref="A22:H22"/>
    <mergeCell ref="A17:H17"/>
    <mergeCell ref="A19:H19"/>
    <mergeCell ref="A21:H21"/>
    <mergeCell ref="A23:H23"/>
    <mergeCell ref="A25:H25"/>
    <mergeCell ref="A26:H26"/>
    <mergeCell ref="A15:H15"/>
    <mergeCell ref="A1:H1"/>
    <mergeCell ref="A2:H2"/>
    <mergeCell ref="A3:H3"/>
    <mergeCell ref="A4:H4"/>
    <mergeCell ref="A5:H5"/>
    <mergeCell ref="A6:H6"/>
    <mergeCell ref="A8:H8"/>
    <mergeCell ref="A9:H9"/>
    <mergeCell ref="A11:H11"/>
    <mergeCell ref="A12:H12"/>
    <mergeCell ref="A13:H13"/>
  </mergeCells>
  <pageMargins left="0.7" right="0.7" top="0.75" bottom="0.75" header="0.3" footer="0.3"/>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C-9</vt:lpstr>
      <vt:lpstr>Metadata</vt:lpstr>
      <vt:lpstr>'C-9'!Область_печати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cookies!</dc:creator>
  <cp:lastModifiedBy>Занкович Александра Александровна</cp:lastModifiedBy>
  <cp:lastPrinted>2024-07-09T11:00:21Z</cp:lastPrinted>
  <dcterms:created xsi:type="dcterms:W3CDTF">2011-05-01T09:55:58Z</dcterms:created>
  <dcterms:modified xsi:type="dcterms:W3CDTF">2024-07-09T14:04:01Z</dcterms:modified>
</cp:coreProperties>
</file>