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105" windowWidth="14400" windowHeight="12735" activeTab="2"/>
  </bookViews>
  <sheets>
    <sheet name="D-1a - у цэлым па краіне" sheetId="7" r:id="rId1"/>
    <sheet name="D-1b - у разрэзе абласцей" sheetId="8" r:id="rId2"/>
    <sheet name="Метаданыя" sheetId="9" r:id="rId3"/>
  </sheets>
  <definedNames>
    <definedName name="_xlnm.Print_Area" localSheetId="0">'D-1a - у цэлым па краіне'!$A$1:$AD$22</definedName>
    <definedName name="_xlnm.Print_Area" localSheetId="1">'D-1b - у разрэзе абласцей'!$A$1:$W$52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W48" i="8" l="1"/>
  <c r="W42" i="8"/>
  <c r="W36" i="8"/>
  <c r="W30" i="8"/>
  <c r="W24" i="8"/>
  <c r="W18" i="8"/>
  <c r="W12" i="8"/>
  <c r="AD13" i="7" l="1"/>
  <c r="Q13" i="7"/>
  <c r="U13" i="7"/>
  <c r="V13" i="7"/>
  <c r="W13" i="7"/>
  <c r="Y13" i="7"/>
  <c r="U48" i="8" l="1"/>
  <c r="V48" i="8"/>
  <c r="U42" i="8"/>
  <c r="V42" i="8"/>
  <c r="U36" i="8"/>
  <c r="V36" i="8"/>
  <c r="U30" i="8"/>
  <c r="V30" i="8"/>
  <c r="U24" i="8"/>
  <c r="V24" i="8"/>
  <c r="U18" i="8"/>
  <c r="V18" i="8"/>
  <c r="U12" i="8"/>
  <c r="V12" i="8"/>
  <c r="T48" i="8" l="1"/>
  <c r="T42" i="8"/>
  <c r="T36" i="8"/>
  <c r="T30" i="8"/>
  <c r="T24" i="8"/>
  <c r="T18" i="8"/>
  <c r="T12" i="8"/>
  <c r="S48" i="8" l="1"/>
  <c r="S42" i="8"/>
  <c r="S36" i="8"/>
  <c r="S30" i="8"/>
  <c r="S24" i="8"/>
  <c r="S18" i="8"/>
  <c r="S12" i="8"/>
  <c r="R12" i="8" l="1"/>
  <c r="R18" i="8" l="1"/>
  <c r="R48" i="8"/>
  <c r="R42" i="8"/>
  <c r="R36" i="8"/>
  <c r="R30" i="8"/>
  <c r="R24" i="8"/>
  <c r="Q48" i="8" l="1"/>
  <c r="Q42" i="8"/>
  <c r="Q36" i="8"/>
  <c r="Q30" i="8"/>
  <c r="Q24" i="8"/>
  <c r="Q18" i="8"/>
  <c r="Q12" i="8"/>
  <c r="P12" i="8"/>
  <c r="P48" i="8"/>
  <c r="P42" i="8"/>
  <c r="P36" i="8"/>
  <c r="P30" i="8"/>
  <c r="P24" i="8"/>
  <c r="P18" i="8"/>
  <c r="E48" i="8"/>
  <c r="F48" i="8"/>
  <c r="G48" i="8"/>
  <c r="H48" i="8"/>
  <c r="I48" i="8"/>
  <c r="J48" i="8"/>
  <c r="K48" i="8"/>
  <c r="L48" i="8"/>
  <c r="M48" i="8"/>
  <c r="N48" i="8"/>
  <c r="O48" i="8"/>
  <c r="D48" i="8"/>
  <c r="E42" i="8"/>
  <c r="F42" i="8"/>
  <c r="G42" i="8"/>
  <c r="H42" i="8"/>
  <c r="I42" i="8"/>
  <c r="J42" i="8"/>
  <c r="K42" i="8"/>
  <c r="L42" i="8"/>
  <c r="M42" i="8"/>
  <c r="N42" i="8"/>
  <c r="O42" i="8"/>
  <c r="D42" i="8"/>
  <c r="E36" i="8"/>
  <c r="F36" i="8"/>
  <c r="G36" i="8"/>
  <c r="H36" i="8"/>
  <c r="I36" i="8"/>
  <c r="J36" i="8"/>
  <c r="K36" i="8"/>
  <c r="L36" i="8"/>
  <c r="M36" i="8"/>
  <c r="N36" i="8"/>
  <c r="O36" i="8"/>
  <c r="D36" i="8"/>
  <c r="E30" i="8"/>
  <c r="F30" i="8"/>
  <c r="G30" i="8"/>
  <c r="H30" i="8"/>
  <c r="I30" i="8"/>
  <c r="J30" i="8"/>
  <c r="K30" i="8"/>
  <c r="L30" i="8"/>
  <c r="M30" i="8"/>
  <c r="N30" i="8"/>
  <c r="O30" i="8"/>
  <c r="D30" i="8"/>
  <c r="E24" i="8"/>
  <c r="F24" i="8"/>
  <c r="G24" i="8"/>
  <c r="H24" i="8"/>
  <c r="I24" i="8"/>
  <c r="J24" i="8"/>
  <c r="K24" i="8"/>
  <c r="L24" i="8"/>
  <c r="M24" i="8"/>
  <c r="N24" i="8"/>
  <c r="O24" i="8"/>
  <c r="D24" i="8"/>
  <c r="E18" i="8"/>
  <c r="F18" i="8"/>
  <c r="G18" i="8"/>
  <c r="H18" i="8"/>
  <c r="I18" i="8"/>
  <c r="J18" i="8"/>
  <c r="K18" i="8"/>
  <c r="L18" i="8"/>
  <c r="M18" i="8"/>
  <c r="N18" i="8"/>
  <c r="O18" i="8"/>
  <c r="D18" i="8"/>
  <c r="O12" i="8"/>
  <c r="N12" i="8"/>
  <c r="M12" i="8"/>
  <c r="L12" i="8"/>
  <c r="K12" i="8"/>
  <c r="J12" i="8"/>
  <c r="I12" i="8"/>
  <c r="H12" i="8"/>
  <c r="G12" i="8"/>
  <c r="F12" i="8"/>
  <c r="E12" i="8"/>
  <c r="D12" i="8"/>
  <c r="J8" i="7"/>
  <c r="J13" i="7" s="1"/>
  <c r="I8" i="7"/>
  <c r="I13" i="7" s="1"/>
  <c r="D13" i="7"/>
  <c r="H13" i="7"/>
  <c r="K13" i="7"/>
  <c r="L13" i="7"/>
  <c r="M13" i="7"/>
  <c r="N13" i="7"/>
  <c r="O13" i="7"/>
  <c r="P13" i="7"/>
  <c r="R13" i="7"/>
  <c r="S13" i="7"/>
</calcChain>
</file>

<file path=xl/sharedStrings.xml><?xml version="1.0" encoding="utf-8"?>
<sst xmlns="http://schemas.openxmlformats.org/spreadsheetml/2006/main" count="160" uniqueCount="43">
  <si>
    <t>%</t>
  </si>
  <si>
    <r>
      <t>км</t>
    </r>
    <r>
      <rPr>
        <b/>
        <vertAlign val="superscript"/>
        <sz val="12"/>
        <color indexed="18"/>
        <rFont val="Calibri"/>
        <family val="2"/>
        <charset val="204"/>
      </rPr>
      <t>2</t>
    </r>
  </si>
  <si>
    <r>
      <t>км</t>
    </r>
    <r>
      <rPr>
        <vertAlign val="superscript"/>
        <sz val="12"/>
        <color indexed="18"/>
        <rFont val="Calibri"/>
        <family val="2"/>
        <charset val="204"/>
      </rPr>
      <t>2</t>
    </r>
  </si>
  <si>
    <t>…</t>
  </si>
  <si>
    <t>11793*</t>
  </si>
  <si>
    <t>-</t>
  </si>
  <si>
    <t xml:space="preserve"> Беларусь</t>
  </si>
  <si>
    <t>Адзiнка</t>
  </si>
  <si>
    <t>Даведачна:</t>
  </si>
  <si>
    <t>Заўвага:</t>
  </si>
  <si>
    <t>Па даных Міністэрства прыродных рэсурсаў і аховы навакольнага асяроддзя Рэспублікі Беларусь.</t>
  </si>
  <si>
    <t>Плошча краіны</t>
  </si>
  <si>
    <t>Агульная плошча адмыслова ахоўваемых прыродных тэрыторый</t>
  </si>
  <si>
    <t>Запаведнікі</t>
  </si>
  <si>
    <t>Нацыянальныя паркі</t>
  </si>
  <si>
    <t>Заказнікі</t>
  </si>
  <si>
    <t>Помнікі прыроды</t>
  </si>
  <si>
    <t>* З улікам помнікаў прыроды.</t>
  </si>
  <si>
    <t>Запаведнікі і нацыянальныя паркі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</si>
  <si>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</si>
  <si>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</si>
  <si>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</si>
  <si>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</si>
  <si>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горад Мінск</t>
  </si>
  <si>
    <t>Мінская вобласць</t>
  </si>
  <si>
    <t>Магілёўская вобласць</t>
  </si>
  <si>
    <t>Паказчык:</t>
  </si>
  <si>
    <t>Крыніца даных:</t>
  </si>
  <si>
    <t>Значнасць паказчыка:</t>
  </si>
  <si>
    <t>Агульная плошча асабліва ахоўных прыродных тэрыторый</t>
  </si>
  <si>
    <t>Доля ахоўных тэрыторый у агульнай плошчы краіны</t>
  </si>
  <si>
    <t>Нацыянальныя катэгорыі асабліва ахоўных прыродных тэрыторый</t>
  </si>
  <si>
    <t>D1 – Асабліва ахоўныя прыродныя тэрыторыі</t>
  </si>
  <si>
    <t>рэестр асабліва ахоўных прыродных тэрыторый Рэспублікі Беларусь;</t>
  </si>
  <si>
    <t>Сціслае апiсанне:</t>
  </si>
  <si>
    <t>адказным за фарміраванне інфармацыі з'яўляецца Міністэрства прыродных рэсурсаў і аховы навакольнага асяроддзя Рэспублікі Беларусь</t>
  </si>
  <si>
    <t>дазваляе ацаніць ступень абароны раёнаў, значных для захавання біяразнастайнасці, культурнай спадчыны, навуковых даследаванняў, адпачынку, захавання прыродных і другіх значных кампанентаў навакольнага асяроддзя</t>
  </si>
  <si>
    <t>прадстаўлены паказчыкі плошчы запаведнікаў, нацыянальных паркаў, заказнікаў, помнікаў прыроды, а таксама доля плошчы асабліва ахоўных прыродных тэрыторый у агульнай плошчы рэспублікі як па Беларусі ў цэлым, так і ў разрэзе абласцей</t>
  </si>
  <si>
    <r>
      <t xml:space="preserve">Часовыя рады даных па паказчыках за перыяд 2001-2024 гг., Табліца  D-1a. Асабліва ахоўныя прыродныя тэрыторыіі: </t>
    </r>
    <r>
      <rPr>
        <i/>
        <sz val="14"/>
        <color indexed="8"/>
        <rFont val="Calibri"/>
        <family val="2"/>
        <charset val="204"/>
      </rPr>
      <t>Беларусь</t>
    </r>
  </si>
  <si>
    <t>Часовыя рады даных па паказчыках за перыяд 2005-2024 гг., Табліца  D-1b. Асабліва ахоўныя прыродныя тэрыторыі па абласцях і г.Мінску</t>
  </si>
  <si>
    <r>
      <t xml:space="preserve">за </t>
    </r>
    <r>
      <rPr>
        <sz val="12"/>
        <color rgb="FF000000"/>
        <rFont val="Arial"/>
        <family val="2"/>
        <charset val="204"/>
      </rPr>
      <t xml:space="preserve">2001-2024 гг. </t>
    </r>
  </si>
  <si>
    <t>на 26.04.2025</t>
  </si>
  <si>
    <t>характарызуе частку тэрыторыі Рэспублікі Беларусь з каштоўнымі прыроднымі комплексамі і (або) аб'ектамі, у дачыненні якой вызначаны асобы рэжым аховы і выкарыстання;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</si>
</sst>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name val="Calibri"/>
      <family val="2"/>
      <charset val="238"/>
    </font>
    <font>
      <vertAlign val="superscript"/>
      <sz val="12"/>
      <color indexed="18"/>
      <name val="Calibri"/>
      <family val="2"/>
      <charset val="204"/>
    </font>
    <font>
      <b/>
      <vertAlign val="superscript"/>
      <sz val="12"/>
      <color indexed="18"/>
      <name val="Calibri"/>
      <family val="2"/>
      <charset val="204"/>
    </font>
    <font>
      <sz val="8"/>
      <name val="Calibri"/>
      <family val="2"/>
      <charset val="238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  <charset val="204"/>
    </font>
    <font>
      <i/>
      <sz val="13"/>
      <color indexed="8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38"/>
      <scheme val="minor"/>
    </font>
    <font>
      <i/>
      <sz val="14"/>
      <color indexed="8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19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ont="1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0" fillId="0" borderId="0" xfId="3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2" borderId="2" xfId="0" applyFont="1" applyFill="1" applyBorder="1"/>
    <xf numFmtId="164" fontId="20" fillId="6" borderId="4" xfId="3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0" xfId="0" applyAlignment="1"/>
    <xf numFmtId="164" fontId="20" fillId="6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3" fontId="13" fillId="5" borderId="1" xfId="0" applyNumberFormat="1" applyFont="1" applyFill="1" applyBorder="1" applyAlignment="1">
      <alignment horizontal="center" vertical="center" wrapText="1"/>
    </xf>
    <xf numFmtId="3" fontId="15" fillId="5" borderId="4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/>
    <xf numFmtId="1" fontId="0" fillId="2" borderId="8" xfId="0" applyNumberFormat="1" applyFont="1" applyFill="1" applyBorder="1"/>
    <xf numFmtId="1" fontId="0" fillId="2" borderId="8" xfId="0" applyNumberFormat="1" applyFont="1" applyFill="1" applyBorder="1" applyAlignment="1"/>
    <xf numFmtId="3" fontId="0" fillId="2" borderId="0" xfId="0" applyNumberFormat="1" applyFont="1" applyFill="1"/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0" fillId="6" borderId="4" xfId="4" applyNumberFormat="1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0" fillId="2" borderId="4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/>
    <xf numFmtId="3" fontId="5" fillId="5" borderId="11" xfId="0" applyNumberFormat="1" applyFont="1" applyFill="1" applyBorder="1" applyAlignment="1">
      <alignment horizontal="center" vertical="center" wrapText="1"/>
    </xf>
    <xf numFmtId="3" fontId="5" fillId="5" borderId="10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20" fillId="6" borderId="14" xfId="3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/>
    <xf numFmtId="0" fontId="22" fillId="2" borderId="5" xfId="0" applyFont="1" applyFill="1" applyBorder="1" applyAlignment="1"/>
    <xf numFmtId="0" fontId="5" fillId="2" borderId="9" xfId="0" applyFont="1" applyFill="1" applyBorder="1" applyAlignment="1"/>
    <xf numFmtId="0" fontId="5" fillId="2" borderId="8" xfId="0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/>
    </xf>
    <xf numFmtId="0" fontId="0" fillId="0" borderId="0" xfId="0" applyAlignment="1"/>
    <xf numFmtId="0" fontId="2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5" borderId="11" xfId="0" applyNumberFormat="1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3" fontId="5" fillId="5" borderId="10" xfId="0" applyNumberFormat="1" applyFont="1" applyFill="1" applyBorder="1" applyAlignment="1">
      <alignment horizontal="center" vertical="center" wrapText="1"/>
    </xf>
    <xf numFmtId="3" fontId="13" fillId="5" borderId="9" xfId="0" applyNumberFormat="1" applyFont="1" applyFill="1" applyBorder="1" applyAlignment="1">
      <alignment horizontal="center" vertical="center" wrapText="1"/>
    </xf>
    <xf numFmtId="3" fontId="13" fillId="5" borderId="8" xfId="0" applyNumberFormat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164" fontId="20" fillId="6" borderId="6" xfId="3" applyNumberFormat="1" applyFont="1" applyFill="1" applyBorder="1" applyAlignment="1">
      <alignment horizontal="center" vertical="center" wrapText="1"/>
    </xf>
    <xf numFmtId="164" fontId="20" fillId="6" borderId="7" xfId="3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7" fillId="5" borderId="0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right"/>
    </xf>
    <xf numFmtId="0" fontId="27" fillId="0" borderId="0" xfId="0" applyFont="1" applyAlignment="1">
      <alignment horizontal="left" vertical="center" wrapText="1"/>
    </xf>
    <xf numFmtId="0" fontId="26" fillId="7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26" fillId="7" borderId="0" xfId="0" applyFont="1" applyFill="1" applyAlignment="1">
      <alignment horizontal="left" vertical="center"/>
    </xf>
    <xf numFmtId="0" fontId="27" fillId="0" borderId="0" xfId="0" applyFont="1" applyAlignment="1">
      <alignment horizontal="justify" vertical="center"/>
    </xf>
  </cellXfs>
  <cellStyles count="5">
    <cellStyle name="Обычный" xfId="0" builtinId="0"/>
    <cellStyle name="Обычный 2" xfId="1"/>
    <cellStyle name="Обычный 3" xfId="2"/>
    <cellStyle name="Процентный" xfId="3" builtinId="5"/>
    <cellStyle name="Процентный 2" xfId="4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35"/>
  <sheetViews>
    <sheetView view="pageBreakPreview" zoomScale="90" zoomScaleNormal="7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5" sqref="V5"/>
    </sheetView>
  </sheetViews>
  <sheetFormatPr defaultRowHeight="15" x14ac:dyDescent="0.25"/>
  <cols>
    <col min="1" max="1" width="5.7109375" style="1" customWidth="1"/>
    <col min="2" max="2" width="28.7109375" style="1" customWidth="1"/>
    <col min="3" max="3" width="9.85546875" style="1" customWidth="1"/>
    <col min="4" max="4" width="9.7109375" style="1" customWidth="1"/>
    <col min="5" max="7" width="9.85546875" style="1" hidden="1" customWidth="1"/>
    <col min="8" max="8" width="9.7109375" style="1" customWidth="1"/>
    <col min="9" max="26" width="9.85546875" style="1" customWidth="1"/>
    <col min="27" max="16384" width="9.140625" style="1"/>
  </cols>
  <sheetData>
    <row r="1" spans="1:30" ht="15" customHeight="1" x14ac:dyDescent="0.25">
      <c r="B1" s="63" t="s">
        <v>38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0" ht="15.75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30" ht="15.75" thickBot="1" x14ac:dyDescent="0.3">
      <c r="B4" s="3"/>
      <c r="V4" s="64" t="s">
        <v>41</v>
      </c>
      <c r="W4" s="64"/>
      <c r="X4" s="64"/>
      <c r="Y4" s="64"/>
      <c r="Z4" s="64"/>
      <c r="AA4" s="64"/>
      <c r="AB4" s="64"/>
      <c r="AC4" s="64"/>
      <c r="AD4" s="64"/>
    </row>
    <row r="5" spans="1:30" ht="16.5" thickBot="1" x14ac:dyDescent="0.3">
      <c r="A5" s="7"/>
      <c r="B5" s="5"/>
      <c r="C5" s="6" t="s">
        <v>7</v>
      </c>
      <c r="D5" s="72">
        <v>2001</v>
      </c>
      <c r="E5" s="73"/>
      <c r="F5" s="73"/>
      <c r="G5" s="74"/>
      <c r="H5" s="5">
        <v>2002</v>
      </c>
      <c r="I5" s="6">
        <v>2003</v>
      </c>
      <c r="J5" s="6">
        <v>2004</v>
      </c>
      <c r="K5" s="6">
        <v>2005</v>
      </c>
      <c r="L5" s="6">
        <v>2006</v>
      </c>
      <c r="M5" s="6">
        <v>2007</v>
      </c>
      <c r="N5" s="6">
        <v>2008</v>
      </c>
      <c r="O5" s="6">
        <v>2009</v>
      </c>
      <c r="P5" s="6">
        <v>2010</v>
      </c>
      <c r="Q5" s="6">
        <v>2011</v>
      </c>
      <c r="R5" s="6">
        <v>2012</v>
      </c>
      <c r="S5" s="6">
        <v>2013</v>
      </c>
      <c r="T5" s="6">
        <v>2014</v>
      </c>
      <c r="U5" s="6">
        <v>2015</v>
      </c>
      <c r="V5" s="6">
        <v>2016</v>
      </c>
      <c r="W5" s="6">
        <v>2017</v>
      </c>
      <c r="X5" s="6">
        <v>2018</v>
      </c>
      <c r="Y5" s="32">
        <v>2019</v>
      </c>
      <c r="Z5" s="40">
        <v>2020</v>
      </c>
      <c r="AA5" s="41">
        <v>2021</v>
      </c>
      <c r="AB5" s="45">
        <v>2022</v>
      </c>
      <c r="AC5" s="54">
        <v>2023</v>
      </c>
      <c r="AD5" s="59">
        <v>2024</v>
      </c>
    </row>
    <row r="6" spans="1:30" ht="18.75" thickBot="1" x14ac:dyDescent="0.3">
      <c r="A6" s="10">
        <v>1</v>
      </c>
      <c r="B6" s="4" t="s">
        <v>11</v>
      </c>
      <c r="C6" s="46" t="s">
        <v>2</v>
      </c>
      <c r="D6" s="75">
        <v>207600</v>
      </c>
      <c r="E6" s="76"/>
      <c r="F6" s="76"/>
      <c r="G6" s="77"/>
      <c r="H6" s="47">
        <v>207600</v>
      </c>
      <c r="I6" s="47">
        <v>207600</v>
      </c>
      <c r="J6" s="47">
        <v>207600</v>
      </c>
      <c r="K6" s="47">
        <v>207600</v>
      </c>
      <c r="L6" s="47">
        <v>207600</v>
      </c>
      <c r="M6" s="47">
        <v>207600</v>
      </c>
      <c r="N6" s="47">
        <v>207600</v>
      </c>
      <c r="O6" s="47">
        <v>207600</v>
      </c>
      <c r="P6" s="47">
        <v>207600</v>
      </c>
      <c r="Q6" s="47">
        <v>207600</v>
      </c>
      <c r="R6" s="47">
        <v>207600</v>
      </c>
      <c r="S6" s="47">
        <v>207600</v>
      </c>
      <c r="T6" s="47">
        <v>207600</v>
      </c>
      <c r="U6" s="47">
        <v>207600</v>
      </c>
      <c r="V6" s="47">
        <v>207600</v>
      </c>
      <c r="W6" s="47">
        <v>207600</v>
      </c>
      <c r="X6" s="47">
        <v>207600</v>
      </c>
      <c r="Y6" s="48">
        <v>207600</v>
      </c>
      <c r="Z6" s="48">
        <v>207609</v>
      </c>
      <c r="AA6" s="48">
        <v>207628</v>
      </c>
      <c r="AB6" s="48">
        <v>207629</v>
      </c>
      <c r="AC6" s="48">
        <v>207629</v>
      </c>
      <c r="AD6" s="48">
        <v>207629</v>
      </c>
    </row>
    <row r="7" spans="1:30" ht="16.5" customHeight="1" thickBot="1" x14ac:dyDescent="0.3">
      <c r="A7" s="10"/>
      <c r="B7" s="17"/>
      <c r="C7" s="65" t="s">
        <v>31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48" thickBot="1" x14ac:dyDescent="0.3">
      <c r="A8" s="10">
        <v>2</v>
      </c>
      <c r="B8" s="20" t="s">
        <v>29</v>
      </c>
      <c r="C8" s="8" t="s">
        <v>1</v>
      </c>
      <c r="D8" s="78">
        <v>15930</v>
      </c>
      <c r="E8" s="79"/>
      <c r="F8" s="79"/>
      <c r="G8" s="79"/>
      <c r="H8" s="27">
        <v>15691</v>
      </c>
      <c r="I8" s="28">
        <f>I9+I10+I11+I12</f>
        <v>15830</v>
      </c>
      <c r="J8" s="28">
        <f>J9+J10+J11+J12</f>
        <v>16349</v>
      </c>
      <c r="K8" s="29">
        <v>17288</v>
      </c>
      <c r="L8" s="29">
        <v>17261</v>
      </c>
      <c r="M8" s="29">
        <v>15777</v>
      </c>
      <c r="N8" s="29">
        <v>15758</v>
      </c>
      <c r="O8" s="29">
        <v>15957</v>
      </c>
      <c r="P8" s="29">
        <v>15951</v>
      </c>
      <c r="Q8" s="29">
        <v>15919</v>
      </c>
      <c r="R8" s="29">
        <v>15700</v>
      </c>
      <c r="S8" s="29">
        <v>16155</v>
      </c>
      <c r="T8" s="29">
        <v>17227</v>
      </c>
      <c r="U8" s="29">
        <v>18256</v>
      </c>
      <c r="V8" s="29">
        <v>17987</v>
      </c>
      <c r="W8" s="29">
        <v>18116</v>
      </c>
      <c r="X8" s="29">
        <v>18615</v>
      </c>
      <c r="Y8" s="29">
        <v>18701</v>
      </c>
      <c r="Z8" s="29">
        <v>18791</v>
      </c>
      <c r="AA8" s="29">
        <v>18893</v>
      </c>
      <c r="AB8" s="29">
        <v>19042</v>
      </c>
      <c r="AC8" s="29">
        <v>19005</v>
      </c>
      <c r="AD8" s="29">
        <v>19055</v>
      </c>
    </row>
    <row r="9" spans="1:30" ht="18.75" thickBot="1" x14ac:dyDescent="0.3">
      <c r="A9" s="10">
        <v>3</v>
      </c>
      <c r="B9" s="9" t="s">
        <v>13</v>
      </c>
      <c r="C9" s="8" t="s">
        <v>1</v>
      </c>
      <c r="D9" s="80">
        <v>809</v>
      </c>
      <c r="E9" s="81"/>
      <c r="F9" s="81"/>
      <c r="G9" s="81"/>
      <c r="H9" s="30">
        <v>809</v>
      </c>
      <c r="I9" s="31">
        <v>809</v>
      </c>
      <c r="J9" s="31">
        <v>809</v>
      </c>
      <c r="K9" s="31">
        <v>809</v>
      </c>
      <c r="L9" s="31">
        <v>809</v>
      </c>
      <c r="M9" s="31">
        <v>809</v>
      </c>
      <c r="N9" s="31">
        <v>809</v>
      </c>
      <c r="O9" s="31">
        <v>809</v>
      </c>
      <c r="P9" s="31">
        <v>809</v>
      </c>
      <c r="Q9" s="31">
        <v>809</v>
      </c>
      <c r="R9" s="31">
        <v>852</v>
      </c>
      <c r="S9" s="31">
        <v>852</v>
      </c>
      <c r="T9" s="31">
        <v>852</v>
      </c>
      <c r="U9" s="31">
        <v>852</v>
      </c>
      <c r="V9" s="31">
        <v>852</v>
      </c>
      <c r="W9" s="31">
        <v>852</v>
      </c>
      <c r="X9" s="31">
        <v>852</v>
      </c>
      <c r="Y9" s="31">
        <v>861</v>
      </c>
      <c r="Z9" s="31">
        <v>861</v>
      </c>
      <c r="AA9" s="31">
        <v>861</v>
      </c>
      <c r="AB9" s="31">
        <v>861</v>
      </c>
      <c r="AC9" s="31">
        <v>861</v>
      </c>
      <c r="AD9" s="31">
        <v>864</v>
      </c>
    </row>
    <row r="10" spans="1:30" ht="18.75" thickBot="1" x14ac:dyDescent="0.3">
      <c r="A10" s="10">
        <v>4</v>
      </c>
      <c r="B10" s="9" t="s">
        <v>14</v>
      </c>
      <c r="C10" s="8" t="s">
        <v>1</v>
      </c>
      <c r="D10" s="80">
        <v>3328</v>
      </c>
      <c r="E10" s="81"/>
      <c r="F10" s="81"/>
      <c r="G10" s="81"/>
      <c r="H10" s="30">
        <v>3344</v>
      </c>
      <c r="I10" s="31">
        <v>3345</v>
      </c>
      <c r="J10" s="31">
        <v>3976</v>
      </c>
      <c r="K10" s="31">
        <v>4000</v>
      </c>
      <c r="L10" s="31">
        <v>4000</v>
      </c>
      <c r="M10" s="31">
        <v>4000</v>
      </c>
      <c r="N10" s="31">
        <v>4000</v>
      </c>
      <c r="O10" s="31">
        <v>4000</v>
      </c>
      <c r="P10" s="31">
        <v>4000</v>
      </c>
      <c r="Q10" s="31">
        <v>4000</v>
      </c>
      <c r="R10" s="31">
        <v>3907</v>
      </c>
      <c r="S10" s="31">
        <v>3907</v>
      </c>
      <c r="T10" s="31">
        <v>3902</v>
      </c>
      <c r="U10" s="31">
        <v>3902</v>
      </c>
      <c r="V10" s="31">
        <v>3903</v>
      </c>
      <c r="W10" s="31">
        <v>3897</v>
      </c>
      <c r="X10" s="31">
        <v>3897</v>
      </c>
      <c r="Y10" s="31">
        <v>3895</v>
      </c>
      <c r="Z10" s="31">
        <v>3895</v>
      </c>
      <c r="AA10" s="31">
        <v>3895</v>
      </c>
      <c r="AB10" s="31">
        <v>3895</v>
      </c>
      <c r="AC10" s="31">
        <v>3895</v>
      </c>
      <c r="AD10" s="31">
        <v>3934</v>
      </c>
    </row>
    <row r="11" spans="1:30" ht="18.75" thickBot="1" x14ac:dyDescent="0.3">
      <c r="A11" s="10">
        <v>5</v>
      </c>
      <c r="B11" s="9" t="s">
        <v>15</v>
      </c>
      <c r="C11" s="8" t="s">
        <v>1</v>
      </c>
      <c r="D11" s="80" t="s">
        <v>4</v>
      </c>
      <c r="E11" s="81"/>
      <c r="F11" s="81"/>
      <c r="G11" s="81"/>
      <c r="H11" s="30">
        <v>11369</v>
      </c>
      <c r="I11" s="31">
        <v>11510</v>
      </c>
      <c r="J11" s="31">
        <v>11411</v>
      </c>
      <c r="K11" s="31">
        <v>12314</v>
      </c>
      <c r="L11" s="31">
        <v>12287</v>
      </c>
      <c r="M11" s="31">
        <v>10803</v>
      </c>
      <c r="N11" s="31">
        <v>10811</v>
      </c>
      <c r="O11" s="31">
        <v>11005</v>
      </c>
      <c r="P11" s="31">
        <v>10998</v>
      </c>
      <c r="Q11" s="31">
        <v>10944</v>
      </c>
      <c r="R11" s="31">
        <v>10768</v>
      </c>
      <c r="S11" s="31">
        <v>11242</v>
      </c>
      <c r="T11" s="31">
        <v>12320</v>
      </c>
      <c r="U11" s="31">
        <v>13362</v>
      </c>
      <c r="V11" s="31">
        <v>13092</v>
      </c>
      <c r="W11" s="31">
        <v>13226</v>
      </c>
      <c r="X11" s="31">
        <v>13726</v>
      </c>
      <c r="Y11" s="31">
        <v>13811</v>
      </c>
      <c r="Z11" s="31">
        <v>13903</v>
      </c>
      <c r="AA11" s="31">
        <v>14003</v>
      </c>
      <c r="AB11" s="31">
        <v>14159</v>
      </c>
      <c r="AC11" s="31">
        <v>14121</v>
      </c>
      <c r="AD11" s="31">
        <v>14128</v>
      </c>
    </row>
    <row r="12" spans="1:30" ht="18.75" thickBot="1" x14ac:dyDescent="0.3">
      <c r="A12" s="10">
        <v>6</v>
      </c>
      <c r="B12" s="9" t="s">
        <v>16</v>
      </c>
      <c r="C12" s="8" t="s">
        <v>1</v>
      </c>
      <c r="D12" s="82" t="s">
        <v>3</v>
      </c>
      <c r="E12" s="83"/>
      <c r="F12" s="83"/>
      <c r="G12" s="83"/>
      <c r="H12" s="30">
        <v>169</v>
      </c>
      <c r="I12" s="31">
        <v>166</v>
      </c>
      <c r="J12" s="31">
        <v>153</v>
      </c>
      <c r="K12" s="31">
        <v>165</v>
      </c>
      <c r="L12" s="31">
        <v>165</v>
      </c>
      <c r="M12" s="31">
        <v>165</v>
      </c>
      <c r="N12" s="31">
        <v>138</v>
      </c>
      <c r="O12" s="31">
        <v>143</v>
      </c>
      <c r="P12" s="31">
        <v>144</v>
      </c>
      <c r="Q12" s="31">
        <v>166</v>
      </c>
      <c r="R12" s="31">
        <v>173</v>
      </c>
      <c r="S12" s="31">
        <v>154</v>
      </c>
      <c r="T12" s="31">
        <v>153</v>
      </c>
      <c r="U12" s="31">
        <v>140</v>
      </c>
      <c r="V12" s="31">
        <v>140</v>
      </c>
      <c r="W12" s="31">
        <v>141</v>
      </c>
      <c r="X12" s="31">
        <v>140</v>
      </c>
      <c r="Y12" s="31">
        <v>135</v>
      </c>
      <c r="Z12" s="31">
        <v>133</v>
      </c>
      <c r="AA12" s="31">
        <v>135</v>
      </c>
      <c r="AB12" s="31">
        <v>128</v>
      </c>
      <c r="AC12" s="31">
        <v>129</v>
      </c>
      <c r="AD12" s="31">
        <v>130</v>
      </c>
    </row>
    <row r="13" spans="1:30" ht="32.25" thickBot="1" x14ac:dyDescent="0.3">
      <c r="A13" s="10">
        <v>7</v>
      </c>
      <c r="B13" s="20" t="s">
        <v>30</v>
      </c>
      <c r="C13" s="8" t="s">
        <v>0</v>
      </c>
      <c r="D13" s="84">
        <f>D8/D6*100</f>
        <v>7.6734104046242768</v>
      </c>
      <c r="E13" s="85"/>
      <c r="F13" s="85"/>
      <c r="G13" s="85"/>
      <c r="H13" s="23">
        <f t="shared" ref="H13:U13" si="0">H8/H6*100</f>
        <v>7.5582851637764934</v>
      </c>
      <c r="I13" s="18">
        <f t="shared" si="0"/>
        <v>7.6252408477842009</v>
      </c>
      <c r="J13" s="18">
        <f t="shared" si="0"/>
        <v>7.8752408477842</v>
      </c>
      <c r="K13" s="18">
        <f t="shared" si="0"/>
        <v>8.327552986512524</v>
      </c>
      <c r="L13" s="18">
        <f t="shared" si="0"/>
        <v>8.3145472061657042</v>
      </c>
      <c r="M13" s="18">
        <f t="shared" si="0"/>
        <v>7.5997109826589595</v>
      </c>
      <c r="N13" s="18">
        <f t="shared" si="0"/>
        <v>7.5905587668593455</v>
      </c>
      <c r="O13" s="18">
        <f t="shared" si="0"/>
        <v>7.6864161849710984</v>
      </c>
      <c r="P13" s="18">
        <f t="shared" si="0"/>
        <v>7.6835260115606943</v>
      </c>
      <c r="Q13" s="18">
        <f>Q8/Q6*100</f>
        <v>7.6681117533718686</v>
      </c>
      <c r="R13" s="18">
        <f t="shared" si="0"/>
        <v>7.5626204238921</v>
      </c>
      <c r="S13" s="18">
        <f t="shared" si="0"/>
        <v>7.7817919075144513</v>
      </c>
      <c r="T13" s="18">
        <v>8.1999999999999993</v>
      </c>
      <c r="U13" s="18">
        <f t="shared" si="0"/>
        <v>8.7938342967244711</v>
      </c>
      <c r="V13" s="18">
        <f>V8/V6*100</f>
        <v>8.6642581888246628</v>
      </c>
      <c r="W13" s="18">
        <f>W8/W6*100</f>
        <v>8.726396917148362</v>
      </c>
      <c r="X13" s="18">
        <v>8.9</v>
      </c>
      <c r="Y13" s="18">
        <f>Y8/Y6*100</f>
        <v>9.0081888246628132</v>
      </c>
      <c r="Z13" s="42">
        <v>9</v>
      </c>
      <c r="AA13" s="42">
        <v>9.1</v>
      </c>
      <c r="AB13" s="42">
        <v>9.1</v>
      </c>
      <c r="AC13" s="42">
        <v>9.1</v>
      </c>
      <c r="AD13" s="42">
        <f>AD8/AD6*100</f>
        <v>9.1774270453549356</v>
      </c>
    </row>
    <row r="14" spans="1:30" s="16" customFormat="1" ht="16.5" thickBot="1" x14ac:dyDescent="0.3">
      <c r="A14" s="12"/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0" ht="15.75" x14ac:dyDescent="0.25">
      <c r="B15" s="55" t="s">
        <v>9</v>
      </c>
      <c r="C15" s="5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33"/>
      <c r="W15" s="33"/>
      <c r="X15" s="33"/>
      <c r="Y15" s="33"/>
      <c r="Z15" s="33"/>
      <c r="AA15" s="26"/>
      <c r="AB15" s="26"/>
      <c r="AC15" s="43"/>
    </row>
    <row r="16" spans="1:30" ht="16.5" thickBot="1" x14ac:dyDescent="0.3">
      <c r="B16" s="57" t="s">
        <v>17</v>
      </c>
      <c r="C16" s="58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5"/>
      <c r="Y16" s="35"/>
      <c r="Z16" s="35"/>
      <c r="AA16" s="49"/>
      <c r="AB16" s="49"/>
      <c r="AC16" s="44"/>
    </row>
    <row r="17" spans="2:26" ht="15.75" x14ac:dyDescent="0.25">
      <c r="B17" s="2"/>
    </row>
    <row r="18" spans="2:26" ht="15.75" x14ac:dyDescent="0.25">
      <c r="B18" s="70" t="s">
        <v>8</v>
      </c>
      <c r="C18" s="70"/>
      <c r="Y18" s="36"/>
      <c r="Z18" s="36"/>
    </row>
    <row r="19" spans="2:26" x14ac:dyDescent="0.25">
      <c r="B19" s="68" t="s">
        <v>10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2:26" ht="15.75" x14ac:dyDescent="0.25">
      <c r="B20" s="2"/>
    </row>
    <row r="21" spans="2:26" ht="15.75" x14ac:dyDescent="0.25">
      <c r="B21" s="2"/>
    </row>
    <row r="22" spans="2:26" ht="15.75" x14ac:dyDescent="0.25">
      <c r="B22" s="2"/>
    </row>
    <row r="23" spans="2:26" ht="15.75" x14ac:dyDescent="0.25">
      <c r="B23" s="2"/>
    </row>
    <row r="24" spans="2:26" ht="15.75" x14ac:dyDescent="0.25">
      <c r="B24" s="2"/>
    </row>
    <row r="25" spans="2:26" ht="15.75" x14ac:dyDescent="0.25">
      <c r="B25" s="2"/>
    </row>
    <row r="26" spans="2:26" ht="15.75" x14ac:dyDescent="0.25">
      <c r="B26" s="2"/>
    </row>
    <row r="27" spans="2:26" ht="15.75" x14ac:dyDescent="0.25">
      <c r="B27" s="2"/>
    </row>
    <row r="28" spans="2:26" ht="15.75" x14ac:dyDescent="0.25">
      <c r="B28" s="2"/>
    </row>
    <row r="29" spans="2:26" ht="15.75" x14ac:dyDescent="0.25">
      <c r="B29" s="2"/>
    </row>
    <row r="30" spans="2:26" ht="15.75" x14ac:dyDescent="0.25">
      <c r="B30" s="2"/>
    </row>
    <row r="31" spans="2:26" ht="15.75" x14ac:dyDescent="0.25">
      <c r="B31" s="2"/>
    </row>
    <row r="32" spans="2:26" ht="15.75" x14ac:dyDescent="0.25">
      <c r="B32" s="2"/>
    </row>
    <row r="33" spans="2:2" ht="15.75" x14ac:dyDescent="0.25">
      <c r="B33" s="2"/>
    </row>
    <row r="34" spans="2:2" ht="15.75" x14ac:dyDescent="0.25">
      <c r="B34" s="2"/>
    </row>
    <row r="35" spans="2:2" ht="15.75" x14ac:dyDescent="0.25">
      <c r="B35" s="2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4">
    <mergeCell ref="B1:AD2"/>
    <mergeCell ref="V4:AD4"/>
    <mergeCell ref="C7:AD7"/>
    <mergeCell ref="B19:Y19"/>
    <mergeCell ref="B18:C18"/>
    <mergeCell ref="B3:R3"/>
    <mergeCell ref="D5:G5"/>
    <mergeCell ref="D6:G6"/>
    <mergeCell ref="D8:G8"/>
    <mergeCell ref="D9:G9"/>
    <mergeCell ref="D10:G10"/>
    <mergeCell ref="D11:G11"/>
    <mergeCell ref="D12:G12"/>
    <mergeCell ref="D13:G1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4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51"/>
  <sheetViews>
    <sheetView view="pageBreakPreview" zoomScale="9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5" sqref="O5"/>
    </sheetView>
  </sheetViews>
  <sheetFormatPr defaultRowHeight="15" x14ac:dyDescent="0.25"/>
  <cols>
    <col min="2" max="2" width="28.7109375" customWidth="1"/>
    <col min="3" max="3" width="9.7109375" customWidth="1"/>
  </cols>
  <sheetData>
    <row r="1" spans="1:23" s="1" customFormat="1" ht="30.75" customHeight="1" x14ac:dyDescent="0.25">
      <c r="B1" s="63" t="s">
        <v>39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s="1" customFormat="1" ht="18.75" customHeight="1" x14ac:dyDescent="0.3">
      <c r="B2" s="88" t="s">
        <v>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s="1" customFormat="1" ht="15.75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23" s="1" customFormat="1" ht="15.75" thickBot="1" x14ac:dyDescent="0.3">
      <c r="B4" s="3"/>
      <c r="O4" s="92" t="s">
        <v>41</v>
      </c>
      <c r="P4" s="92"/>
      <c r="Q4" s="92"/>
      <c r="R4" s="92"/>
      <c r="S4" s="92"/>
      <c r="T4" s="92"/>
      <c r="U4" s="92"/>
      <c r="V4" s="92"/>
      <c r="W4" s="92"/>
    </row>
    <row r="5" spans="1:23" s="1" customFormat="1" ht="22.5" customHeight="1" thickBot="1" x14ac:dyDescent="0.3">
      <c r="A5" s="7"/>
      <c r="B5" s="5"/>
      <c r="C5" s="5" t="s">
        <v>7</v>
      </c>
      <c r="D5" s="6">
        <v>2005</v>
      </c>
      <c r="E5" s="6">
        <v>2006</v>
      </c>
      <c r="F5" s="25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37">
        <v>2019</v>
      </c>
      <c r="S5" s="40">
        <v>2020</v>
      </c>
      <c r="T5" s="41">
        <v>2021</v>
      </c>
      <c r="U5" s="45">
        <v>2022</v>
      </c>
      <c r="V5" s="54">
        <v>2023</v>
      </c>
      <c r="W5" s="59">
        <v>2024</v>
      </c>
    </row>
    <row r="6" spans="1:23" s="1" customFormat="1" ht="31.5" customHeight="1" thickBot="1" x14ac:dyDescent="0.3">
      <c r="A6" s="10">
        <v>1</v>
      </c>
      <c r="B6" s="4" t="s">
        <v>11</v>
      </c>
      <c r="C6" s="46" t="s">
        <v>2</v>
      </c>
      <c r="D6" s="47">
        <v>207600</v>
      </c>
      <c r="E6" s="50">
        <v>207600</v>
      </c>
      <c r="F6" s="47">
        <v>207600</v>
      </c>
      <c r="G6" s="51">
        <v>207600</v>
      </c>
      <c r="H6" s="47">
        <v>207600</v>
      </c>
      <c r="I6" s="47">
        <v>207600</v>
      </c>
      <c r="J6" s="47">
        <v>207600</v>
      </c>
      <c r="K6" s="47">
        <v>207600</v>
      </c>
      <c r="L6" s="47">
        <v>207600</v>
      </c>
      <c r="M6" s="47">
        <v>207600</v>
      </c>
      <c r="N6" s="47">
        <v>207600</v>
      </c>
      <c r="O6" s="47">
        <v>207600</v>
      </c>
      <c r="P6" s="47">
        <v>207600</v>
      </c>
      <c r="Q6" s="47">
        <v>207600</v>
      </c>
      <c r="R6" s="47">
        <v>207600</v>
      </c>
      <c r="S6" s="47">
        <v>207609</v>
      </c>
      <c r="T6" s="47">
        <v>207628</v>
      </c>
      <c r="U6" s="47">
        <v>207629</v>
      </c>
      <c r="V6" s="47">
        <v>207629</v>
      </c>
      <c r="W6" s="60">
        <v>207629</v>
      </c>
    </row>
    <row r="7" spans="1:23" s="1" customFormat="1" ht="15.75" customHeight="1" thickBot="1" x14ac:dyDescent="0.3">
      <c r="A7" s="10"/>
      <c r="B7" s="17"/>
      <c r="C7" s="89" t="s">
        <v>19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1"/>
    </row>
    <row r="8" spans="1:23" s="1" customFormat="1" ht="53.25" customHeight="1" thickBot="1" x14ac:dyDescent="0.3">
      <c r="A8" s="10">
        <v>2</v>
      </c>
      <c r="B8" s="20" t="s">
        <v>29</v>
      </c>
      <c r="C8" s="24" t="s">
        <v>1</v>
      </c>
      <c r="D8" s="29">
        <v>4643</v>
      </c>
      <c r="E8" s="29">
        <v>4643</v>
      </c>
      <c r="F8" s="29">
        <v>4384</v>
      </c>
      <c r="G8" s="29">
        <v>4419</v>
      </c>
      <c r="H8" s="29">
        <v>4419</v>
      </c>
      <c r="I8" s="29">
        <v>4520</v>
      </c>
      <c r="J8" s="29">
        <v>4582</v>
      </c>
      <c r="K8" s="29">
        <v>4575</v>
      </c>
      <c r="L8" s="29">
        <v>4610</v>
      </c>
      <c r="M8" s="29">
        <v>4631</v>
      </c>
      <c r="N8" s="29">
        <v>4641</v>
      </c>
      <c r="O8" s="29">
        <v>4716</v>
      </c>
      <c r="P8" s="29">
        <v>4716</v>
      </c>
      <c r="Q8" s="29">
        <v>4823</v>
      </c>
      <c r="R8" s="29">
        <v>4906</v>
      </c>
      <c r="S8" s="29">
        <v>4918</v>
      </c>
      <c r="T8" s="29">
        <v>4969</v>
      </c>
      <c r="U8" s="29">
        <v>4954</v>
      </c>
      <c r="V8" s="29">
        <v>4980</v>
      </c>
      <c r="W8" s="61">
        <v>4993</v>
      </c>
    </row>
    <row r="9" spans="1:23" s="1" customFormat="1" ht="35.25" customHeight="1" thickBot="1" x14ac:dyDescent="0.3">
      <c r="A9" s="10">
        <v>3</v>
      </c>
      <c r="B9" s="9" t="s">
        <v>18</v>
      </c>
      <c r="C9" s="24" t="s">
        <v>1</v>
      </c>
      <c r="D9" s="31">
        <v>870</v>
      </c>
      <c r="E9" s="31">
        <v>870</v>
      </c>
      <c r="F9" s="31">
        <v>870</v>
      </c>
      <c r="G9" s="31">
        <v>870</v>
      </c>
      <c r="H9" s="31">
        <v>870</v>
      </c>
      <c r="I9" s="31">
        <v>870</v>
      </c>
      <c r="J9" s="31">
        <v>870</v>
      </c>
      <c r="K9" s="31">
        <v>863</v>
      </c>
      <c r="L9" s="31">
        <v>863</v>
      </c>
      <c r="M9" s="31">
        <v>863</v>
      </c>
      <c r="N9" s="31">
        <v>863</v>
      </c>
      <c r="O9" s="31">
        <v>863</v>
      </c>
      <c r="P9" s="31">
        <v>863</v>
      </c>
      <c r="Q9" s="31">
        <v>863</v>
      </c>
      <c r="R9" s="31">
        <v>863</v>
      </c>
      <c r="S9" s="31">
        <v>863</v>
      </c>
      <c r="T9" s="31">
        <v>863</v>
      </c>
      <c r="U9" s="31">
        <v>863</v>
      </c>
      <c r="V9" s="31">
        <v>863</v>
      </c>
      <c r="W9" s="31">
        <v>863</v>
      </c>
    </row>
    <row r="10" spans="1:23" s="1" customFormat="1" ht="25.5" customHeight="1" thickBot="1" x14ac:dyDescent="0.3">
      <c r="A10" s="10">
        <v>4</v>
      </c>
      <c r="B10" s="9" t="s">
        <v>15</v>
      </c>
      <c r="C10" s="24" t="s">
        <v>1</v>
      </c>
      <c r="D10" s="31">
        <v>3754</v>
      </c>
      <c r="E10" s="31">
        <v>3754</v>
      </c>
      <c r="F10" s="31">
        <v>3495</v>
      </c>
      <c r="G10" s="31">
        <v>3530</v>
      </c>
      <c r="H10" s="31">
        <v>3530</v>
      </c>
      <c r="I10" s="31">
        <v>3629</v>
      </c>
      <c r="J10" s="31">
        <v>3691</v>
      </c>
      <c r="K10" s="31">
        <v>3691</v>
      </c>
      <c r="L10" s="31">
        <v>3726</v>
      </c>
      <c r="M10" s="31">
        <v>3747</v>
      </c>
      <c r="N10" s="31">
        <v>3757</v>
      </c>
      <c r="O10" s="31">
        <v>3832</v>
      </c>
      <c r="P10" s="31">
        <v>3832</v>
      </c>
      <c r="Q10" s="31">
        <v>3939</v>
      </c>
      <c r="R10" s="31">
        <v>4019</v>
      </c>
      <c r="S10" s="31">
        <v>4031</v>
      </c>
      <c r="T10" s="31">
        <v>4081</v>
      </c>
      <c r="U10" s="31">
        <v>4071</v>
      </c>
      <c r="V10" s="31">
        <v>4097</v>
      </c>
      <c r="W10" s="31">
        <v>4110</v>
      </c>
    </row>
    <row r="11" spans="1:23" s="1" customFormat="1" ht="25.5" customHeight="1" thickBot="1" x14ac:dyDescent="0.3">
      <c r="A11" s="10">
        <v>5</v>
      </c>
      <c r="B11" s="9" t="s">
        <v>16</v>
      </c>
      <c r="C11" s="24" t="s">
        <v>1</v>
      </c>
      <c r="D11" s="31">
        <v>19</v>
      </c>
      <c r="E11" s="31">
        <v>19</v>
      </c>
      <c r="F11" s="31">
        <v>19</v>
      </c>
      <c r="G11" s="31">
        <v>19</v>
      </c>
      <c r="H11" s="31">
        <v>19</v>
      </c>
      <c r="I11" s="31">
        <v>21</v>
      </c>
      <c r="J11" s="31">
        <v>21</v>
      </c>
      <c r="K11" s="31">
        <v>21</v>
      </c>
      <c r="L11" s="31">
        <v>21</v>
      </c>
      <c r="M11" s="31">
        <v>21</v>
      </c>
      <c r="N11" s="31">
        <v>21</v>
      </c>
      <c r="O11" s="31">
        <v>21</v>
      </c>
      <c r="P11" s="31">
        <v>21</v>
      </c>
      <c r="Q11" s="31">
        <v>21</v>
      </c>
      <c r="R11" s="31">
        <v>24</v>
      </c>
      <c r="S11" s="31">
        <v>24</v>
      </c>
      <c r="T11" s="31">
        <v>25</v>
      </c>
      <c r="U11" s="31">
        <v>20</v>
      </c>
      <c r="V11" s="31">
        <v>20</v>
      </c>
      <c r="W11" s="31">
        <v>20</v>
      </c>
    </row>
    <row r="12" spans="1:23" s="1" customFormat="1" ht="51.75" customHeight="1" thickBot="1" x14ac:dyDescent="0.3">
      <c r="A12" s="10">
        <v>6</v>
      </c>
      <c r="B12" s="20" t="s">
        <v>30</v>
      </c>
      <c r="C12" s="52" t="s">
        <v>0</v>
      </c>
      <c r="D12" s="53">
        <f t="shared" ref="D12:O12" si="0">D8/D6*100</f>
        <v>2.2365125240847785</v>
      </c>
      <c r="E12" s="53">
        <f t="shared" si="0"/>
        <v>2.2365125240847785</v>
      </c>
      <c r="F12" s="53">
        <f t="shared" si="0"/>
        <v>2.1117533718689789</v>
      </c>
      <c r="G12" s="53">
        <f t="shared" si="0"/>
        <v>2.1286127167630058</v>
      </c>
      <c r="H12" s="53">
        <f t="shared" si="0"/>
        <v>2.1286127167630058</v>
      </c>
      <c r="I12" s="53">
        <f t="shared" si="0"/>
        <v>2.1772639691714835</v>
      </c>
      <c r="J12" s="53">
        <f t="shared" si="0"/>
        <v>2.2071290944123314</v>
      </c>
      <c r="K12" s="53">
        <f t="shared" si="0"/>
        <v>2.203757225433526</v>
      </c>
      <c r="L12" s="53">
        <f t="shared" si="0"/>
        <v>2.2206165703275533</v>
      </c>
      <c r="M12" s="53">
        <f t="shared" si="0"/>
        <v>2.2307321772639694</v>
      </c>
      <c r="N12" s="53">
        <f t="shared" si="0"/>
        <v>2.2355491329479769</v>
      </c>
      <c r="O12" s="53">
        <f t="shared" si="0"/>
        <v>2.2716763005780347</v>
      </c>
      <c r="P12" s="53">
        <f>P8/P6*100</f>
        <v>2.2716763005780347</v>
      </c>
      <c r="Q12" s="53">
        <f>Q8/Q6*100</f>
        <v>2.3232177263969174</v>
      </c>
      <c r="R12" s="53">
        <f>R8/R6*100</f>
        <v>2.363198458574181</v>
      </c>
      <c r="S12" s="53">
        <f>S8/S6*100</f>
        <v>2.3688761084538728</v>
      </c>
      <c r="T12" s="53">
        <f>T8/T6*100</f>
        <v>2.3932224940759435</v>
      </c>
      <c r="U12" s="53">
        <f t="shared" ref="U12:V12" si="1">U8/U6*100</f>
        <v>2.3859865433056076</v>
      </c>
      <c r="V12" s="53">
        <f t="shared" si="1"/>
        <v>2.398508878817506</v>
      </c>
      <c r="W12" s="53">
        <f>W8/W6*100</f>
        <v>2.4047700465734558</v>
      </c>
    </row>
    <row r="13" spans="1:23" s="1" customFormat="1" ht="15.75" customHeight="1" thickBot="1" x14ac:dyDescent="0.3">
      <c r="A13" s="10"/>
      <c r="B13" s="17"/>
      <c r="C13" s="89" t="s">
        <v>20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1"/>
    </row>
    <row r="14" spans="1:23" s="1" customFormat="1" ht="53.25" customHeight="1" thickBot="1" x14ac:dyDescent="0.3">
      <c r="A14" s="10">
        <v>7</v>
      </c>
      <c r="B14" s="20" t="s">
        <v>29</v>
      </c>
      <c r="C14" s="24" t="s">
        <v>1</v>
      </c>
      <c r="D14" s="29">
        <v>3481</v>
      </c>
      <c r="E14" s="29">
        <v>3491</v>
      </c>
      <c r="F14" s="29">
        <v>3438</v>
      </c>
      <c r="G14" s="29">
        <v>3543</v>
      </c>
      <c r="H14" s="29">
        <v>3518</v>
      </c>
      <c r="I14" s="29">
        <v>3574</v>
      </c>
      <c r="J14" s="29">
        <v>3569</v>
      </c>
      <c r="K14" s="29">
        <v>3487</v>
      </c>
      <c r="L14" s="29">
        <v>3524</v>
      </c>
      <c r="M14" s="29">
        <v>3513</v>
      </c>
      <c r="N14" s="29">
        <v>3812</v>
      </c>
      <c r="O14" s="29">
        <v>3812</v>
      </c>
      <c r="P14" s="29">
        <v>3812</v>
      </c>
      <c r="Q14" s="29">
        <v>3896</v>
      </c>
      <c r="R14" s="29">
        <v>3937</v>
      </c>
      <c r="S14" s="29">
        <v>4011</v>
      </c>
      <c r="T14" s="29">
        <v>4012</v>
      </c>
      <c r="U14" s="29">
        <v>4106</v>
      </c>
      <c r="V14" s="29">
        <v>4107</v>
      </c>
      <c r="W14" s="61">
        <v>4149</v>
      </c>
    </row>
    <row r="15" spans="1:23" s="1" customFormat="1" ht="35.25" customHeight="1" thickBot="1" x14ac:dyDescent="0.3">
      <c r="A15" s="10">
        <v>8</v>
      </c>
      <c r="B15" s="9" t="s">
        <v>18</v>
      </c>
      <c r="C15" s="24" t="s">
        <v>1</v>
      </c>
      <c r="D15" s="31">
        <v>1349</v>
      </c>
      <c r="E15" s="31">
        <v>1349</v>
      </c>
      <c r="F15" s="31">
        <v>1349</v>
      </c>
      <c r="G15" s="31">
        <v>1349</v>
      </c>
      <c r="H15" s="31">
        <v>1349</v>
      </c>
      <c r="I15" s="31">
        <v>1349</v>
      </c>
      <c r="J15" s="31">
        <v>1349</v>
      </c>
      <c r="K15" s="31">
        <v>1318</v>
      </c>
      <c r="L15" s="31">
        <v>1318</v>
      </c>
      <c r="M15" s="31">
        <v>1318</v>
      </c>
      <c r="N15" s="31">
        <v>1318</v>
      </c>
      <c r="O15" s="31">
        <v>1318</v>
      </c>
      <c r="P15" s="31">
        <v>1318</v>
      </c>
      <c r="Q15" s="31">
        <v>1318</v>
      </c>
      <c r="R15" s="31">
        <v>1324</v>
      </c>
      <c r="S15" s="31">
        <v>1324</v>
      </c>
      <c r="T15" s="31">
        <v>1324</v>
      </c>
      <c r="U15" s="31">
        <v>1328</v>
      </c>
      <c r="V15" s="31">
        <v>1328</v>
      </c>
      <c r="W15" s="31">
        <v>1369</v>
      </c>
    </row>
    <row r="16" spans="1:23" s="1" customFormat="1" ht="25.5" customHeight="1" thickBot="1" x14ac:dyDescent="0.3">
      <c r="A16" s="10">
        <v>9</v>
      </c>
      <c r="B16" s="9" t="s">
        <v>15</v>
      </c>
      <c r="C16" s="24" t="s">
        <v>1</v>
      </c>
      <c r="D16" s="31">
        <v>2091</v>
      </c>
      <c r="E16" s="31">
        <v>2101</v>
      </c>
      <c r="F16" s="31">
        <v>2049</v>
      </c>
      <c r="G16" s="31">
        <v>2168</v>
      </c>
      <c r="H16" s="31">
        <v>2143</v>
      </c>
      <c r="I16" s="31">
        <v>2199</v>
      </c>
      <c r="J16" s="31">
        <v>2168</v>
      </c>
      <c r="K16" s="31">
        <v>2111</v>
      </c>
      <c r="L16" s="31">
        <v>2160</v>
      </c>
      <c r="M16" s="31">
        <v>2149</v>
      </c>
      <c r="N16" s="31">
        <v>2462</v>
      </c>
      <c r="O16" s="31">
        <v>2462</v>
      </c>
      <c r="P16" s="31">
        <v>2462</v>
      </c>
      <c r="Q16" s="31">
        <v>2546</v>
      </c>
      <c r="R16" s="31">
        <v>2590</v>
      </c>
      <c r="S16" s="31">
        <v>2665</v>
      </c>
      <c r="T16" s="31">
        <v>2666</v>
      </c>
      <c r="U16" s="31">
        <v>2756</v>
      </c>
      <c r="V16" s="31">
        <v>2758</v>
      </c>
      <c r="W16" s="31">
        <v>2758</v>
      </c>
    </row>
    <row r="17" spans="1:23" s="1" customFormat="1" ht="25.5" customHeight="1" thickBot="1" x14ac:dyDescent="0.3">
      <c r="A17" s="10">
        <v>10</v>
      </c>
      <c r="B17" s="9" t="s">
        <v>16</v>
      </c>
      <c r="C17" s="24" t="s">
        <v>1</v>
      </c>
      <c r="D17" s="31">
        <v>41</v>
      </c>
      <c r="E17" s="31">
        <v>41</v>
      </c>
      <c r="F17" s="31">
        <v>40</v>
      </c>
      <c r="G17" s="31">
        <v>26</v>
      </c>
      <c r="H17" s="31">
        <v>26</v>
      </c>
      <c r="I17" s="31">
        <v>26</v>
      </c>
      <c r="J17" s="31">
        <v>52</v>
      </c>
      <c r="K17" s="31">
        <v>58</v>
      </c>
      <c r="L17" s="31">
        <v>46</v>
      </c>
      <c r="M17" s="31">
        <v>46</v>
      </c>
      <c r="N17" s="31">
        <v>32</v>
      </c>
      <c r="O17" s="31">
        <v>32</v>
      </c>
      <c r="P17" s="31">
        <v>32</v>
      </c>
      <c r="Q17" s="31">
        <v>32</v>
      </c>
      <c r="R17" s="31">
        <v>23</v>
      </c>
      <c r="S17" s="31">
        <v>22</v>
      </c>
      <c r="T17" s="31">
        <v>22</v>
      </c>
      <c r="U17" s="31">
        <v>22</v>
      </c>
      <c r="V17" s="31">
        <v>22</v>
      </c>
      <c r="W17" s="31">
        <v>22</v>
      </c>
    </row>
    <row r="18" spans="1:23" s="1" customFormat="1" ht="51.75" customHeight="1" thickBot="1" x14ac:dyDescent="0.3">
      <c r="A18" s="10">
        <v>11</v>
      </c>
      <c r="B18" s="20" t="s">
        <v>30</v>
      </c>
      <c r="C18" s="52" t="s">
        <v>0</v>
      </c>
      <c r="D18" s="53">
        <f>D14/D6*100</f>
        <v>1.6767822736030829</v>
      </c>
      <c r="E18" s="53">
        <f t="shared" ref="E18:O18" si="2">E14/E6*100</f>
        <v>1.6815992292870907</v>
      </c>
      <c r="F18" s="53">
        <f t="shared" si="2"/>
        <v>1.6560693641618496</v>
      </c>
      <c r="G18" s="53">
        <f t="shared" si="2"/>
        <v>1.7066473988439306</v>
      </c>
      <c r="H18" s="53">
        <f t="shared" si="2"/>
        <v>1.6946050096339114</v>
      </c>
      <c r="I18" s="53">
        <f t="shared" si="2"/>
        <v>1.7215799614643545</v>
      </c>
      <c r="J18" s="53">
        <f t="shared" si="2"/>
        <v>1.7191714836223508</v>
      </c>
      <c r="K18" s="53">
        <f t="shared" si="2"/>
        <v>1.6796724470134874</v>
      </c>
      <c r="L18" s="53">
        <f t="shared" si="2"/>
        <v>1.6974951830443161</v>
      </c>
      <c r="M18" s="53">
        <f t="shared" si="2"/>
        <v>1.6921965317919074</v>
      </c>
      <c r="N18" s="53">
        <f t="shared" si="2"/>
        <v>1.836223506743738</v>
      </c>
      <c r="O18" s="53">
        <f t="shared" si="2"/>
        <v>1.836223506743738</v>
      </c>
      <c r="P18" s="53">
        <f>P14/P6*100</f>
        <v>1.836223506743738</v>
      </c>
      <c r="Q18" s="53">
        <f>Q14/Q6*100</f>
        <v>1.8766859344894027</v>
      </c>
      <c r="R18" s="53">
        <f>R14/R6*100</f>
        <v>1.8964354527938341</v>
      </c>
      <c r="S18" s="53">
        <f>S14/S6*100</f>
        <v>1.9319971677528431</v>
      </c>
      <c r="T18" s="53">
        <f>T14/T6*100</f>
        <v>1.9323020016568093</v>
      </c>
      <c r="U18" s="53">
        <f t="shared" ref="U18:V18" si="3">U14/U6*100</f>
        <v>1.9775657543021445</v>
      </c>
      <c r="V18" s="53">
        <f t="shared" si="3"/>
        <v>1.9780473825910638</v>
      </c>
      <c r="W18" s="53">
        <f t="shared" ref="W18" si="4">W14/W6*100</f>
        <v>1.9982757707256695</v>
      </c>
    </row>
    <row r="19" spans="1:23" s="1" customFormat="1" ht="15.75" customHeight="1" thickBot="1" x14ac:dyDescent="0.3">
      <c r="A19" s="10"/>
      <c r="B19" s="17"/>
      <c r="C19" s="89" t="s">
        <v>21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</row>
    <row r="20" spans="1:23" s="1" customFormat="1" ht="53.25" customHeight="1" thickBot="1" x14ac:dyDescent="0.3">
      <c r="A20" s="10">
        <v>12</v>
      </c>
      <c r="B20" s="20" t="s">
        <v>29</v>
      </c>
      <c r="C20" s="24" t="s">
        <v>1</v>
      </c>
      <c r="D20" s="29">
        <v>2784</v>
      </c>
      <c r="E20" s="29">
        <v>2808</v>
      </c>
      <c r="F20" s="29">
        <v>2120</v>
      </c>
      <c r="G20" s="29">
        <v>2115</v>
      </c>
      <c r="H20" s="29">
        <v>2115</v>
      </c>
      <c r="I20" s="29">
        <v>1956</v>
      </c>
      <c r="J20" s="29">
        <v>1955</v>
      </c>
      <c r="K20" s="29">
        <v>2011</v>
      </c>
      <c r="L20" s="29">
        <v>2323</v>
      </c>
      <c r="M20" s="29">
        <v>2758</v>
      </c>
      <c r="N20" s="29">
        <v>2997</v>
      </c>
      <c r="O20" s="29">
        <v>2997</v>
      </c>
      <c r="P20" s="29">
        <v>2993</v>
      </c>
      <c r="Q20" s="29">
        <v>2994</v>
      </c>
      <c r="R20" s="29">
        <v>2980</v>
      </c>
      <c r="S20" s="29">
        <v>2984</v>
      </c>
      <c r="T20" s="29">
        <v>3023</v>
      </c>
      <c r="U20" s="29">
        <v>3023</v>
      </c>
      <c r="V20" s="29">
        <v>3024</v>
      </c>
      <c r="W20" s="61">
        <v>3035</v>
      </c>
    </row>
    <row r="21" spans="1:23" s="1" customFormat="1" ht="35.25" customHeight="1" thickBot="1" x14ac:dyDescent="0.3">
      <c r="A21" s="10">
        <v>13</v>
      </c>
      <c r="B21" s="9" t="s">
        <v>18</v>
      </c>
      <c r="C21" s="24" t="s">
        <v>1</v>
      </c>
      <c r="D21" s="31">
        <v>823</v>
      </c>
      <c r="E21" s="31">
        <v>823</v>
      </c>
      <c r="F21" s="31">
        <v>823</v>
      </c>
      <c r="G21" s="31">
        <v>823</v>
      </c>
      <c r="H21" s="31">
        <v>823</v>
      </c>
      <c r="I21" s="31">
        <v>823</v>
      </c>
      <c r="J21" s="31">
        <v>823</v>
      </c>
      <c r="K21" s="31">
        <v>886</v>
      </c>
      <c r="L21" s="31">
        <v>886</v>
      </c>
      <c r="M21" s="31">
        <v>886</v>
      </c>
      <c r="N21" s="31">
        <v>886</v>
      </c>
      <c r="O21" s="31">
        <v>886</v>
      </c>
      <c r="P21" s="31">
        <v>880</v>
      </c>
      <c r="Q21" s="31">
        <v>880</v>
      </c>
      <c r="R21" s="31">
        <v>880</v>
      </c>
      <c r="S21" s="31">
        <v>880</v>
      </c>
      <c r="T21" s="31">
        <v>880</v>
      </c>
      <c r="U21" s="31">
        <v>880</v>
      </c>
      <c r="V21" s="31">
        <v>880</v>
      </c>
      <c r="W21" s="31">
        <v>891</v>
      </c>
    </row>
    <row r="22" spans="1:23" s="1" customFormat="1" ht="25.5" customHeight="1" thickBot="1" x14ac:dyDescent="0.3">
      <c r="A22" s="10">
        <v>14</v>
      </c>
      <c r="B22" s="9" t="s">
        <v>15</v>
      </c>
      <c r="C22" s="24" t="s">
        <v>1</v>
      </c>
      <c r="D22" s="31">
        <v>1937</v>
      </c>
      <c r="E22" s="31">
        <v>1961</v>
      </c>
      <c r="F22" s="31">
        <v>1278</v>
      </c>
      <c r="G22" s="31">
        <v>1275</v>
      </c>
      <c r="H22" s="31">
        <v>1275</v>
      </c>
      <c r="I22" s="31">
        <v>1117</v>
      </c>
      <c r="J22" s="31">
        <v>1117</v>
      </c>
      <c r="K22" s="31">
        <v>1110</v>
      </c>
      <c r="L22" s="31">
        <v>1422</v>
      </c>
      <c r="M22" s="31">
        <v>1858</v>
      </c>
      <c r="N22" s="31">
        <v>2097</v>
      </c>
      <c r="O22" s="31">
        <v>2097</v>
      </c>
      <c r="P22" s="31">
        <v>2098</v>
      </c>
      <c r="Q22" s="31">
        <v>2099</v>
      </c>
      <c r="R22" s="31">
        <v>2085</v>
      </c>
      <c r="S22" s="31">
        <v>2090</v>
      </c>
      <c r="T22" s="31">
        <v>2129</v>
      </c>
      <c r="U22" s="31">
        <v>2129</v>
      </c>
      <c r="V22" s="31">
        <v>2130</v>
      </c>
      <c r="W22" s="31">
        <v>2130</v>
      </c>
    </row>
    <row r="23" spans="1:23" s="1" customFormat="1" ht="25.5" customHeight="1" thickBot="1" x14ac:dyDescent="0.3">
      <c r="A23" s="10">
        <v>15</v>
      </c>
      <c r="B23" s="9" t="s">
        <v>16</v>
      </c>
      <c r="C23" s="24" t="s">
        <v>1</v>
      </c>
      <c r="D23" s="31">
        <v>24</v>
      </c>
      <c r="E23" s="31">
        <v>24</v>
      </c>
      <c r="F23" s="31">
        <v>19</v>
      </c>
      <c r="G23" s="31">
        <v>17</v>
      </c>
      <c r="H23" s="31">
        <v>17</v>
      </c>
      <c r="I23" s="31">
        <v>16</v>
      </c>
      <c r="J23" s="31">
        <v>15</v>
      </c>
      <c r="K23" s="31">
        <v>15</v>
      </c>
      <c r="L23" s="31">
        <v>15</v>
      </c>
      <c r="M23" s="31">
        <v>14</v>
      </c>
      <c r="N23" s="31">
        <v>14</v>
      </c>
      <c r="O23" s="31">
        <v>14</v>
      </c>
      <c r="P23" s="31">
        <v>15</v>
      </c>
      <c r="Q23" s="31">
        <v>15</v>
      </c>
      <c r="R23" s="31">
        <v>15</v>
      </c>
      <c r="S23" s="31">
        <v>14</v>
      </c>
      <c r="T23" s="31">
        <v>14</v>
      </c>
      <c r="U23" s="31">
        <v>14</v>
      </c>
      <c r="V23" s="31">
        <v>14</v>
      </c>
      <c r="W23" s="31">
        <v>14</v>
      </c>
    </row>
    <row r="24" spans="1:23" s="1" customFormat="1" ht="49.5" customHeight="1" thickBot="1" x14ac:dyDescent="0.3">
      <c r="A24" s="10">
        <v>16</v>
      </c>
      <c r="B24" s="20" t="s">
        <v>30</v>
      </c>
      <c r="C24" s="52" t="s">
        <v>0</v>
      </c>
      <c r="D24" s="53">
        <f>D20/D6*100</f>
        <v>1.3410404624277457</v>
      </c>
      <c r="E24" s="53">
        <f t="shared" ref="E24:O24" si="5">E20/E6*100</f>
        <v>1.3526011560693643</v>
      </c>
      <c r="F24" s="53">
        <f t="shared" si="5"/>
        <v>1.0211946050096339</v>
      </c>
      <c r="G24" s="53">
        <f t="shared" si="5"/>
        <v>1.0187861271676302</v>
      </c>
      <c r="H24" s="53">
        <f t="shared" si="5"/>
        <v>1.0187861271676302</v>
      </c>
      <c r="I24" s="53">
        <f t="shared" si="5"/>
        <v>0.94219653179190754</v>
      </c>
      <c r="J24" s="53">
        <f t="shared" si="5"/>
        <v>0.94171483622350671</v>
      </c>
      <c r="K24" s="53">
        <f t="shared" si="5"/>
        <v>0.9686897880539499</v>
      </c>
      <c r="L24" s="53">
        <f t="shared" si="5"/>
        <v>1.1189788053949905</v>
      </c>
      <c r="M24" s="53">
        <f t="shared" si="5"/>
        <v>1.3285163776493256</v>
      </c>
      <c r="N24" s="53">
        <f t="shared" si="5"/>
        <v>1.4436416184971097</v>
      </c>
      <c r="O24" s="53">
        <f t="shared" si="5"/>
        <v>1.4436416184971097</v>
      </c>
      <c r="P24" s="53">
        <f>P20/P6*100</f>
        <v>1.4417148362235068</v>
      </c>
      <c r="Q24" s="53">
        <f>Q20/Q6*100</f>
        <v>1.4421965317919074</v>
      </c>
      <c r="R24" s="53">
        <f>R20/R6*100</f>
        <v>1.4354527938342967</v>
      </c>
      <c r="S24" s="53">
        <f>S20/S6*100</f>
        <v>1.4373172646657901</v>
      </c>
      <c r="T24" s="53">
        <f>T20/T6*100</f>
        <v>1.4559693297628451</v>
      </c>
      <c r="U24" s="53">
        <f t="shared" ref="U24:V24" si="6">U20/U6*100</f>
        <v>1.455962317402675</v>
      </c>
      <c r="V24" s="53">
        <f t="shared" si="6"/>
        <v>1.4564439456915941</v>
      </c>
      <c r="W24" s="53">
        <f t="shared" ref="W24" si="7">W20/W6*100</f>
        <v>1.4617418568697051</v>
      </c>
    </row>
    <row r="25" spans="1:23" s="1" customFormat="1" ht="15.75" customHeight="1" thickBot="1" x14ac:dyDescent="0.3">
      <c r="A25" s="10"/>
      <c r="B25" s="17"/>
      <c r="C25" s="89" t="s">
        <v>22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</row>
    <row r="26" spans="1:23" s="1" customFormat="1" ht="53.25" customHeight="1" thickBot="1" x14ac:dyDescent="0.3">
      <c r="A26" s="10">
        <v>17</v>
      </c>
      <c r="B26" s="20" t="s">
        <v>12</v>
      </c>
      <c r="C26" s="24" t="s">
        <v>1</v>
      </c>
      <c r="D26" s="29">
        <v>2536</v>
      </c>
      <c r="E26" s="29">
        <v>2616</v>
      </c>
      <c r="F26" s="29">
        <v>2617</v>
      </c>
      <c r="G26" s="29">
        <v>2614</v>
      </c>
      <c r="H26" s="29">
        <v>2614</v>
      </c>
      <c r="I26" s="29">
        <v>2607</v>
      </c>
      <c r="J26" s="29">
        <v>2605</v>
      </c>
      <c r="K26" s="29">
        <v>2457</v>
      </c>
      <c r="L26" s="29">
        <v>2466</v>
      </c>
      <c r="M26" s="29">
        <v>2459</v>
      </c>
      <c r="N26" s="29">
        <v>2495</v>
      </c>
      <c r="O26" s="29">
        <v>2548</v>
      </c>
      <c r="P26" s="29">
        <v>2533</v>
      </c>
      <c r="Q26" s="29">
        <v>2531</v>
      </c>
      <c r="R26" s="29">
        <v>2531</v>
      </c>
      <c r="S26" s="29">
        <v>2531</v>
      </c>
      <c r="T26" s="29">
        <v>2537</v>
      </c>
      <c r="U26" s="29">
        <v>2540</v>
      </c>
      <c r="V26" s="29">
        <v>2558</v>
      </c>
      <c r="W26" s="61">
        <v>2558</v>
      </c>
    </row>
    <row r="27" spans="1:23" s="1" customFormat="1" ht="35.25" customHeight="1" thickBot="1" x14ac:dyDescent="0.3">
      <c r="A27" s="10">
        <v>18</v>
      </c>
      <c r="B27" s="9" t="s">
        <v>18</v>
      </c>
      <c r="C27" s="24" t="s">
        <v>1</v>
      </c>
      <c r="D27" s="31">
        <v>654</v>
      </c>
      <c r="E27" s="31">
        <v>654</v>
      </c>
      <c r="F27" s="31">
        <v>654</v>
      </c>
      <c r="G27" s="31">
        <v>654</v>
      </c>
      <c r="H27" s="31">
        <v>654</v>
      </c>
      <c r="I27" s="31">
        <v>654</v>
      </c>
      <c r="J27" s="31">
        <v>654</v>
      </c>
      <c r="K27" s="31">
        <v>639</v>
      </c>
      <c r="L27" s="31">
        <v>639</v>
      </c>
      <c r="M27" s="31">
        <v>639</v>
      </c>
      <c r="N27" s="31">
        <v>639</v>
      </c>
      <c r="O27" s="31">
        <v>640</v>
      </c>
      <c r="P27" s="31">
        <v>640</v>
      </c>
      <c r="Q27" s="31">
        <v>640</v>
      </c>
      <c r="R27" s="31">
        <v>640</v>
      </c>
      <c r="S27" s="31">
        <v>640</v>
      </c>
      <c r="T27" s="31">
        <v>640</v>
      </c>
      <c r="U27" s="31">
        <v>641</v>
      </c>
      <c r="V27" s="31">
        <v>641</v>
      </c>
      <c r="W27" s="31">
        <v>641</v>
      </c>
    </row>
    <row r="28" spans="1:23" s="1" customFormat="1" ht="25.5" customHeight="1" thickBot="1" x14ac:dyDescent="0.3">
      <c r="A28" s="10">
        <v>19</v>
      </c>
      <c r="B28" s="9" t="s">
        <v>15</v>
      </c>
      <c r="C28" s="24" t="s">
        <v>1</v>
      </c>
      <c r="D28" s="31">
        <v>1842</v>
      </c>
      <c r="E28" s="31">
        <v>1922</v>
      </c>
      <c r="F28" s="31">
        <v>1925</v>
      </c>
      <c r="G28" s="31">
        <v>1922</v>
      </c>
      <c r="H28" s="31">
        <v>1922</v>
      </c>
      <c r="I28" s="31">
        <v>1916</v>
      </c>
      <c r="J28" s="31">
        <v>1916</v>
      </c>
      <c r="K28" s="31">
        <v>1783</v>
      </c>
      <c r="L28" s="31">
        <v>1792</v>
      </c>
      <c r="M28" s="31">
        <v>1785</v>
      </c>
      <c r="N28" s="31">
        <v>1820</v>
      </c>
      <c r="O28" s="31">
        <v>1872</v>
      </c>
      <c r="P28" s="31">
        <v>1857</v>
      </c>
      <c r="Q28" s="31">
        <v>1857</v>
      </c>
      <c r="R28" s="31">
        <v>1856</v>
      </c>
      <c r="S28" s="31">
        <v>1856</v>
      </c>
      <c r="T28" s="31">
        <v>1862</v>
      </c>
      <c r="U28" s="31">
        <v>1864</v>
      </c>
      <c r="V28" s="31">
        <v>1882</v>
      </c>
      <c r="W28" s="31">
        <v>1882</v>
      </c>
    </row>
    <row r="29" spans="1:23" s="1" customFormat="1" ht="25.5" customHeight="1" thickBot="1" x14ac:dyDescent="0.3">
      <c r="A29" s="10">
        <v>20</v>
      </c>
      <c r="B29" s="9" t="s">
        <v>16</v>
      </c>
      <c r="C29" s="24" t="s">
        <v>1</v>
      </c>
      <c r="D29" s="31">
        <v>40</v>
      </c>
      <c r="E29" s="31">
        <v>40</v>
      </c>
      <c r="F29" s="31">
        <v>38</v>
      </c>
      <c r="G29" s="31">
        <v>38</v>
      </c>
      <c r="H29" s="31">
        <v>38</v>
      </c>
      <c r="I29" s="31">
        <v>37</v>
      </c>
      <c r="J29" s="31">
        <v>35</v>
      </c>
      <c r="K29" s="31">
        <v>35</v>
      </c>
      <c r="L29" s="31">
        <v>35</v>
      </c>
      <c r="M29" s="31">
        <v>35</v>
      </c>
      <c r="N29" s="31">
        <v>36</v>
      </c>
      <c r="O29" s="31">
        <v>36</v>
      </c>
      <c r="P29" s="31">
        <v>36</v>
      </c>
      <c r="Q29" s="31">
        <v>34</v>
      </c>
      <c r="R29" s="31">
        <v>35</v>
      </c>
      <c r="S29" s="31">
        <v>35</v>
      </c>
      <c r="T29" s="31">
        <v>35</v>
      </c>
      <c r="U29" s="31">
        <v>35</v>
      </c>
      <c r="V29" s="31">
        <v>35</v>
      </c>
      <c r="W29" s="31">
        <v>35</v>
      </c>
    </row>
    <row r="30" spans="1:23" s="1" customFormat="1" ht="54.75" customHeight="1" thickBot="1" x14ac:dyDescent="0.3">
      <c r="A30" s="10">
        <v>21</v>
      </c>
      <c r="B30" s="20" t="s">
        <v>30</v>
      </c>
      <c r="C30" s="52" t="s">
        <v>0</v>
      </c>
      <c r="D30" s="53">
        <f>D26/D6*100</f>
        <v>1.2215799614643545</v>
      </c>
      <c r="E30" s="53">
        <f t="shared" ref="E30:O30" si="8">E26/E6*100</f>
        <v>1.2601156069364163</v>
      </c>
      <c r="F30" s="53">
        <f t="shared" si="8"/>
        <v>1.2605973025048169</v>
      </c>
      <c r="G30" s="53">
        <f t="shared" si="8"/>
        <v>1.2591522157996147</v>
      </c>
      <c r="H30" s="53">
        <f t="shared" si="8"/>
        <v>1.2591522157996147</v>
      </c>
      <c r="I30" s="53">
        <f t="shared" si="8"/>
        <v>1.2557803468208093</v>
      </c>
      <c r="J30" s="53">
        <f t="shared" si="8"/>
        <v>1.2548169556840076</v>
      </c>
      <c r="K30" s="53">
        <f t="shared" si="8"/>
        <v>1.1835260115606936</v>
      </c>
      <c r="L30" s="53">
        <f t="shared" si="8"/>
        <v>1.1878612716763004</v>
      </c>
      <c r="M30" s="53">
        <f t="shared" si="8"/>
        <v>1.1844894026974953</v>
      </c>
      <c r="N30" s="53">
        <f t="shared" si="8"/>
        <v>1.2018304431599229</v>
      </c>
      <c r="O30" s="53">
        <f t="shared" si="8"/>
        <v>1.2273603082851638</v>
      </c>
      <c r="P30" s="53">
        <f>P26/P6*100</f>
        <v>1.2201348747591523</v>
      </c>
      <c r="Q30" s="53">
        <f>Q26/Q6*100</f>
        <v>1.2191714836223506</v>
      </c>
      <c r="R30" s="53">
        <f>R26/R6*100</f>
        <v>1.2191714836223506</v>
      </c>
      <c r="S30" s="53">
        <f>S26/S6*100</f>
        <v>1.2191186316585505</v>
      </c>
      <c r="T30" s="53">
        <f>T26/T6*100</f>
        <v>1.2218968539888648</v>
      </c>
      <c r="U30" s="53">
        <f t="shared" ref="U30:V30" si="9">U26/U6*100</f>
        <v>1.2233358538547119</v>
      </c>
      <c r="V30" s="53">
        <f t="shared" si="9"/>
        <v>1.2320051630552573</v>
      </c>
      <c r="W30" s="53">
        <f t="shared" ref="W30" si="10">W26/W6*100</f>
        <v>1.2320051630552573</v>
      </c>
    </row>
    <row r="31" spans="1:23" s="1" customFormat="1" ht="15.75" customHeight="1" thickBot="1" x14ac:dyDescent="0.3">
      <c r="A31" s="10"/>
      <c r="B31" s="17"/>
      <c r="C31" s="89" t="s">
        <v>23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1"/>
    </row>
    <row r="32" spans="1:23" s="1" customFormat="1" ht="53.25" customHeight="1" thickBot="1" x14ac:dyDescent="0.3">
      <c r="A32" s="10">
        <v>22</v>
      </c>
      <c r="B32" s="20" t="s">
        <v>29</v>
      </c>
      <c r="C32" s="24" t="s">
        <v>1</v>
      </c>
      <c r="D32" s="11">
        <v>1.5</v>
      </c>
      <c r="E32" s="11">
        <v>1.5</v>
      </c>
      <c r="F32" s="11">
        <v>1.5</v>
      </c>
      <c r="G32" s="11">
        <v>1.5</v>
      </c>
      <c r="H32" s="11">
        <v>1.5</v>
      </c>
      <c r="I32" s="11">
        <v>1.5</v>
      </c>
      <c r="J32" s="11">
        <v>1.5</v>
      </c>
      <c r="K32" s="11">
        <v>1.5</v>
      </c>
      <c r="L32" s="11">
        <v>1.5</v>
      </c>
      <c r="M32" s="11">
        <v>1.4</v>
      </c>
      <c r="N32" s="11">
        <v>6</v>
      </c>
      <c r="O32" s="11">
        <v>6</v>
      </c>
      <c r="P32" s="11">
        <v>6</v>
      </c>
      <c r="Q32" s="11">
        <v>6</v>
      </c>
      <c r="R32" s="11">
        <v>6</v>
      </c>
      <c r="S32" s="11">
        <v>6</v>
      </c>
      <c r="T32" s="11">
        <v>6</v>
      </c>
      <c r="U32" s="19">
        <v>6</v>
      </c>
      <c r="V32" s="19">
        <v>6</v>
      </c>
      <c r="W32" s="62">
        <v>6</v>
      </c>
    </row>
    <row r="33" spans="1:23" s="1" customFormat="1" ht="35.25" customHeight="1" thickBot="1" x14ac:dyDescent="0.3">
      <c r="A33" s="10">
        <v>23</v>
      </c>
      <c r="B33" s="9" t="s">
        <v>18</v>
      </c>
      <c r="C33" s="24" t="s">
        <v>1</v>
      </c>
      <c r="D33" s="19" t="s">
        <v>5</v>
      </c>
      <c r="E33" s="19" t="s">
        <v>5</v>
      </c>
      <c r="F33" s="19" t="s">
        <v>5</v>
      </c>
      <c r="G33" s="19" t="s">
        <v>5</v>
      </c>
      <c r="H33" s="19" t="s">
        <v>5</v>
      </c>
      <c r="I33" s="19" t="s">
        <v>5</v>
      </c>
      <c r="J33" s="19" t="s">
        <v>5</v>
      </c>
      <c r="K33" s="19" t="s">
        <v>5</v>
      </c>
      <c r="L33" s="19" t="s">
        <v>5</v>
      </c>
      <c r="M33" s="19" t="s">
        <v>5</v>
      </c>
      <c r="N33" s="19" t="s">
        <v>5</v>
      </c>
      <c r="O33" s="19" t="s">
        <v>5</v>
      </c>
      <c r="P33" s="19" t="s">
        <v>5</v>
      </c>
      <c r="Q33" s="19" t="s">
        <v>5</v>
      </c>
      <c r="R33" s="19" t="s">
        <v>5</v>
      </c>
      <c r="S33" s="19" t="s">
        <v>5</v>
      </c>
      <c r="T33" s="19" t="s">
        <v>5</v>
      </c>
      <c r="U33" s="19" t="s">
        <v>5</v>
      </c>
      <c r="V33" s="19" t="s">
        <v>5</v>
      </c>
      <c r="W33" s="19" t="s">
        <v>5</v>
      </c>
    </row>
    <row r="34" spans="1:23" s="1" customFormat="1" ht="25.5" customHeight="1" thickBot="1" x14ac:dyDescent="0.3">
      <c r="A34" s="10">
        <v>24</v>
      </c>
      <c r="B34" s="9" t="s">
        <v>15</v>
      </c>
      <c r="C34" s="24" t="s">
        <v>1</v>
      </c>
      <c r="D34" s="19">
        <v>0.5</v>
      </c>
      <c r="E34" s="19">
        <v>0.5</v>
      </c>
      <c r="F34" s="19">
        <v>0.5</v>
      </c>
      <c r="G34" s="19">
        <v>0.5</v>
      </c>
      <c r="H34" s="19">
        <v>0.5</v>
      </c>
      <c r="I34" s="19">
        <v>0.5</v>
      </c>
      <c r="J34" s="19">
        <v>0.5</v>
      </c>
      <c r="K34" s="19">
        <v>0.5</v>
      </c>
      <c r="L34" s="19">
        <v>0.5</v>
      </c>
      <c r="M34" s="19">
        <v>0.4</v>
      </c>
      <c r="N34" s="19">
        <v>5</v>
      </c>
      <c r="O34" s="19">
        <v>5</v>
      </c>
      <c r="P34" s="19">
        <v>5</v>
      </c>
      <c r="Q34" s="19">
        <v>5</v>
      </c>
      <c r="R34" s="19">
        <v>5</v>
      </c>
      <c r="S34" s="19">
        <v>5</v>
      </c>
      <c r="T34" s="19">
        <v>5</v>
      </c>
      <c r="U34" s="19">
        <v>5</v>
      </c>
      <c r="V34" s="19">
        <v>5</v>
      </c>
      <c r="W34" s="19">
        <v>5</v>
      </c>
    </row>
    <row r="35" spans="1:23" s="1" customFormat="1" ht="25.5" customHeight="1" thickBot="1" x14ac:dyDescent="0.3">
      <c r="A35" s="10">
        <v>25</v>
      </c>
      <c r="B35" s="9" t="s">
        <v>16</v>
      </c>
      <c r="C35" s="24" t="s">
        <v>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</row>
    <row r="36" spans="1:23" s="1" customFormat="1" ht="56.25" customHeight="1" thickBot="1" x14ac:dyDescent="0.3">
      <c r="A36" s="10">
        <v>26</v>
      </c>
      <c r="B36" s="20" t="s">
        <v>30</v>
      </c>
      <c r="C36" s="52" t="s">
        <v>0</v>
      </c>
      <c r="D36" s="53">
        <f>D32/D6*100</f>
        <v>7.2254335260115603E-4</v>
      </c>
      <c r="E36" s="53">
        <f t="shared" ref="E36:O36" si="11">E32/E6*100</f>
        <v>7.2254335260115603E-4</v>
      </c>
      <c r="F36" s="53">
        <f t="shared" si="11"/>
        <v>7.2254335260115603E-4</v>
      </c>
      <c r="G36" s="53">
        <f t="shared" si="11"/>
        <v>7.2254335260115603E-4</v>
      </c>
      <c r="H36" s="53">
        <f t="shared" si="11"/>
        <v>7.2254335260115603E-4</v>
      </c>
      <c r="I36" s="53">
        <f t="shared" si="11"/>
        <v>7.2254335260115603E-4</v>
      </c>
      <c r="J36" s="53">
        <f t="shared" si="11"/>
        <v>7.2254335260115603E-4</v>
      </c>
      <c r="K36" s="53">
        <f t="shared" si="11"/>
        <v>7.2254335260115603E-4</v>
      </c>
      <c r="L36" s="53">
        <f t="shared" si="11"/>
        <v>7.2254335260115603E-4</v>
      </c>
      <c r="M36" s="53">
        <f t="shared" si="11"/>
        <v>6.7437379576107891E-4</v>
      </c>
      <c r="N36" s="53">
        <f t="shared" si="11"/>
        <v>2.8901734104046241E-3</v>
      </c>
      <c r="O36" s="53">
        <f t="shared" si="11"/>
        <v>2.8901734104046241E-3</v>
      </c>
      <c r="P36" s="53">
        <f>P32/P6*100</f>
        <v>2.8901734104046241E-3</v>
      </c>
      <c r="Q36" s="53">
        <f>Q32/Q6*100</f>
        <v>2.8901734104046241E-3</v>
      </c>
      <c r="R36" s="53">
        <f>R32/R6*100</f>
        <v>2.8901734104046241E-3</v>
      </c>
      <c r="S36" s="53">
        <f>S32/S6*100</f>
        <v>2.8900481193011862E-3</v>
      </c>
      <c r="T36" s="53">
        <f>T32/T6*100</f>
        <v>2.8897836515306219E-3</v>
      </c>
      <c r="U36" s="53">
        <f t="shared" ref="U36:V36" si="12">U32/U6*100</f>
        <v>2.8897697335150676E-3</v>
      </c>
      <c r="V36" s="53">
        <f t="shared" si="12"/>
        <v>2.8897697335150676E-3</v>
      </c>
      <c r="W36" s="53">
        <f t="shared" ref="W36" si="13">W32/W6*100</f>
        <v>2.8897697335150676E-3</v>
      </c>
    </row>
    <row r="37" spans="1:23" s="1" customFormat="1" ht="15.75" customHeight="1" thickBot="1" x14ac:dyDescent="0.3">
      <c r="A37" s="10"/>
      <c r="B37" s="17"/>
      <c r="C37" s="89" t="s">
        <v>24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1"/>
    </row>
    <row r="38" spans="1:23" s="1" customFormat="1" ht="53.25" customHeight="1" thickBot="1" x14ac:dyDescent="0.3">
      <c r="A38" s="10">
        <v>27</v>
      </c>
      <c r="B38" s="20" t="s">
        <v>29</v>
      </c>
      <c r="C38" s="24" t="s">
        <v>1</v>
      </c>
      <c r="D38" s="29">
        <v>2779</v>
      </c>
      <c r="E38" s="29">
        <v>2767</v>
      </c>
      <c r="F38" s="29">
        <v>2449</v>
      </c>
      <c r="G38" s="29">
        <v>2449</v>
      </c>
      <c r="H38" s="29">
        <v>2505</v>
      </c>
      <c r="I38" s="29">
        <v>2505</v>
      </c>
      <c r="J38" s="29">
        <v>2504</v>
      </c>
      <c r="K38" s="29">
        <v>2503</v>
      </c>
      <c r="L38" s="29">
        <v>2565</v>
      </c>
      <c r="M38" s="29">
        <v>2771</v>
      </c>
      <c r="N38" s="29">
        <v>3036</v>
      </c>
      <c r="O38" s="29">
        <v>3038</v>
      </c>
      <c r="P38" s="29">
        <v>3038</v>
      </c>
      <c r="Q38" s="29">
        <v>3036</v>
      </c>
      <c r="R38" s="29">
        <v>3004</v>
      </c>
      <c r="S38" s="29">
        <v>3004</v>
      </c>
      <c r="T38" s="29">
        <v>3018</v>
      </c>
      <c r="U38" s="29">
        <v>3061</v>
      </c>
      <c r="V38" s="29">
        <v>2978</v>
      </c>
      <c r="W38" s="61">
        <v>2972</v>
      </c>
    </row>
    <row r="39" spans="1:23" s="1" customFormat="1" ht="35.25" customHeight="1" thickBot="1" x14ac:dyDescent="0.3">
      <c r="A39" s="10">
        <v>28</v>
      </c>
      <c r="B39" s="9" t="s">
        <v>18</v>
      </c>
      <c r="C39" s="24" t="s">
        <v>1</v>
      </c>
      <c r="D39" s="31">
        <v>1113</v>
      </c>
      <c r="E39" s="31">
        <v>1113</v>
      </c>
      <c r="F39" s="31">
        <v>1113</v>
      </c>
      <c r="G39" s="31">
        <v>1113</v>
      </c>
      <c r="H39" s="31">
        <v>1113</v>
      </c>
      <c r="I39" s="31">
        <v>1113</v>
      </c>
      <c r="J39" s="31">
        <v>1113</v>
      </c>
      <c r="K39" s="31">
        <v>1053</v>
      </c>
      <c r="L39" s="31">
        <v>1053</v>
      </c>
      <c r="M39" s="31">
        <v>1048</v>
      </c>
      <c r="N39" s="31">
        <v>1048</v>
      </c>
      <c r="O39" s="31">
        <v>1048</v>
      </c>
      <c r="P39" s="31">
        <v>1048</v>
      </c>
      <c r="Q39" s="31">
        <v>1048</v>
      </c>
      <c r="R39" s="31">
        <v>1048</v>
      </c>
      <c r="S39" s="31">
        <v>1048</v>
      </c>
      <c r="T39" s="31">
        <v>1048</v>
      </c>
      <c r="U39" s="31">
        <v>1043</v>
      </c>
      <c r="V39" s="31">
        <v>1043</v>
      </c>
      <c r="W39" s="31">
        <v>1034</v>
      </c>
    </row>
    <row r="40" spans="1:23" s="1" customFormat="1" ht="25.5" customHeight="1" thickBot="1" x14ac:dyDescent="0.3">
      <c r="A40" s="10">
        <v>29</v>
      </c>
      <c r="B40" s="9" t="s">
        <v>15</v>
      </c>
      <c r="C40" s="24" t="s">
        <v>1</v>
      </c>
      <c r="D40" s="31">
        <v>1644</v>
      </c>
      <c r="E40" s="31">
        <v>1632</v>
      </c>
      <c r="F40" s="31">
        <v>1305</v>
      </c>
      <c r="G40" s="31">
        <v>1305</v>
      </c>
      <c r="H40" s="31">
        <v>1367</v>
      </c>
      <c r="I40" s="31">
        <v>1367</v>
      </c>
      <c r="J40" s="31">
        <v>1367</v>
      </c>
      <c r="K40" s="31">
        <v>1425</v>
      </c>
      <c r="L40" s="31">
        <v>1494</v>
      </c>
      <c r="M40" s="31">
        <v>1705</v>
      </c>
      <c r="N40" s="31">
        <v>1970</v>
      </c>
      <c r="O40" s="31">
        <v>1972</v>
      </c>
      <c r="P40" s="31">
        <v>1972</v>
      </c>
      <c r="Q40" s="31">
        <v>1970</v>
      </c>
      <c r="R40" s="31">
        <v>1937</v>
      </c>
      <c r="S40" s="31">
        <v>1937</v>
      </c>
      <c r="T40" s="31">
        <v>1950</v>
      </c>
      <c r="U40" s="31">
        <v>2000</v>
      </c>
      <c r="V40" s="31">
        <v>1916</v>
      </c>
      <c r="W40" s="31">
        <v>1918</v>
      </c>
    </row>
    <row r="41" spans="1:23" s="1" customFormat="1" ht="25.5" customHeight="1" thickBot="1" x14ac:dyDescent="0.3">
      <c r="A41" s="10">
        <v>30</v>
      </c>
      <c r="B41" s="9" t="s">
        <v>16</v>
      </c>
      <c r="C41" s="24" t="s">
        <v>1</v>
      </c>
      <c r="D41" s="31">
        <v>22</v>
      </c>
      <c r="E41" s="31">
        <v>22</v>
      </c>
      <c r="F41" s="31">
        <v>31</v>
      </c>
      <c r="G41" s="31">
        <v>31</v>
      </c>
      <c r="H41" s="31">
        <v>25</v>
      </c>
      <c r="I41" s="31">
        <v>25</v>
      </c>
      <c r="J41" s="31">
        <v>24</v>
      </c>
      <c r="K41" s="31">
        <v>25</v>
      </c>
      <c r="L41" s="31">
        <v>18</v>
      </c>
      <c r="M41" s="31">
        <v>18</v>
      </c>
      <c r="N41" s="31">
        <v>18</v>
      </c>
      <c r="O41" s="31">
        <v>18</v>
      </c>
      <c r="P41" s="31">
        <v>18</v>
      </c>
      <c r="Q41" s="31">
        <v>18</v>
      </c>
      <c r="R41" s="31">
        <v>19</v>
      </c>
      <c r="S41" s="31">
        <v>19</v>
      </c>
      <c r="T41" s="31">
        <v>20</v>
      </c>
      <c r="U41" s="31">
        <v>18</v>
      </c>
      <c r="V41" s="31">
        <v>19</v>
      </c>
      <c r="W41" s="31">
        <v>20</v>
      </c>
    </row>
    <row r="42" spans="1:23" s="1" customFormat="1" ht="56.25" customHeight="1" thickBot="1" x14ac:dyDescent="0.3">
      <c r="A42" s="10">
        <v>31</v>
      </c>
      <c r="B42" s="20" t="s">
        <v>30</v>
      </c>
      <c r="C42" s="52" t="s">
        <v>0</v>
      </c>
      <c r="D42" s="53">
        <f>D38/D6*100</f>
        <v>1.3386319845857417</v>
      </c>
      <c r="E42" s="53">
        <f t="shared" ref="E42:O42" si="14">E38/E6*100</f>
        <v>1.3328516377649324</v>
      </c>
      <c r="F42" s="53">
        <f t="shared" si="14"/>
        <v>1.1796724470134876</v>
      </c>
      <c r="G42" s="53">
        <f t="shared" si="14"/>
        <v>1.1796724470134876</v>
      </c>
      <c r="H42" s="53">
        <f t="shared" si="14"/>
        <v>1.2066473988439306</v>
      </c>
      <c r="I42" s="53">
        <f t="shared" si="14"/>
        <v>1.2066473988439306</v>
      </c>
      <c r="J42" s="53">
        <f t="shared" si="14"/>
        <v>1.2061657032755297</v>
      </c>
      <c r="K42" s="53">
        <f t="shared" si="14"/>
        <v>1.2056840077071291</v>
      </c>
      <c r="L42" s="53">
        <f t="shared" si="14"/>
        <v>1.2355491329479769</v>
      </c>
      <c r="M42" s="53">
        <f t="shared" si="14"/>
        <v>1.3347784200385358</v>
      </c>
      <c r="N42" s="53">
        <f t="shared" si="14"/>
        <v>1.4624277456647399</v>
      </c>
      <c r="O42" s="53">
        <f t="shared" si="14"/>
        <v>1.4633911368015415</v>
      </c>
      <c r="P42" s="53">
        <f>P38/P6*100</f>
        <v>1.4633911368015415</v>
      </c>
      <c r="Q42" s="53">
        <f>Q38/Q6*100</f>
        <v>1.4624277456647399</v>
      </c>
      <c r="R42" s="53">
        <f>R38/R6*100</f>
        <v>1.4470134874759153</v>
      </c>
      <c r="S42" s="53">
        <f>S38/S6*100</f>
        <v>1.446950758396794</v>
      </c>
      <c r="T42" s="53">
        <f>T38/T6*100</f>
        <v>1.4535611767199028</v>
      </c>
      <c r="U42" s="53">
        <f t="shared" ref="U42:V42" si="15">U38/U6*100</f>
        <v>1.4742641923816036</v>
      </c>
      <c r="V42" s="53">
        <f t="shared" si="15"/>
        <v>1.4342890444013121</v>
      </c>
      <c r="W42" s="53">
        <f t="shared" ref="W42" si="16">W38/W6*100</f>
        <v>1.4313992746677968</v>
      </c>
    </row>
    <row r="43" spans="1:23" s="1" customFormat="1" ht="15.75" customHeight="1" thickBot="1" x14ac:dyDescent="0.3">
      <c r="A43" s="10"/>
      <c r="B43" s="17"/>
      <c r="C43" s="89" t="s">
        <v>25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1"/>
    </row>
    <row r="44" spans="1:23" s="1" customFormat="1" ht="53.25" customHeight="1" thickBot="1" x14ac:dyDescent="0.3">
      <c r="A44" s="10">
        <v>32</v>
      </c>
      <c r="B44" s="20" t="s">
        <v>29</v>
      </c>
      <c r="C44" s="24" t="s">
        <v>1</v>
      </c>
      <c r="D44" s="29">
        <v>1063</v>
      </c>
      <c r="E44" s="29">
        <v>934</v>
      </c>
      <c r="F44" s="29">
        <v>767</v>
      </c>
      <c r="G44" s="29">
        <v>616</v>
      </c>
      <c r="H44" s="29">
        <v>784</v>
      </c>
      <c r="I44" s="29">
        <v>787</v>
      </c>
      <c r="J44" s="29">
        <v>702</v>
      </c>
      <c r="K44" s="29">
        <v>665</v>
      </c>
      <c r="L44" s="29">
        <v>665</v>
      </c>
      <c r="M44" s="29">
        <v>1094</v>
      </c>
      <c r="N44" s="29">
        <v>1269</v>
      </c>
      <c r="O44" s="29">
        <v>870</v>
      </c>
      <c r="P44" s="29">
        <v>1018</v>
      </c>
      <c r="Q44" s="29">
        <v>1329</v>
      </c>
      <c r="R44" s="29">
        <v>1337</v>
      </c>
      <c r="S44" s="29">
        <v>1337</v>
      </c>
      <c r="T44" s="29">
        <v>1328</v>
      </c>
      <c r="U44" s="29">
        <v>1352</v>
      </c>
      <c r="V44" s="29">
        <v>1352</v>
      </c>
      <c r="W44" s="61">
        <v>1343</v>
      </c>
    </row>
    <row r="45" spans="1:23" s="1" customFormat="1" ht="35.25" customHeight="1" thickBot="1" x14ac:dyDescent="0.3">
      <c r="A45" s="10">
        <v>33</v>
      </c>
      <c r="B45" s="9" t="s">
        <v>18</v>
      </c>
      <c r="C45" s="24" t="s">
        <v>1</v>
      </c>
      <c r="D45" s="31" t="s">
        <v>5</v>
      </c>
      <c r="E45" s="31" t="s">
        <v>5</v>
      </c>
      <c r="F45" s="31" t="s">
        <v>5</v>
      </c>
      <c r="G45" s="31" t="s">
        <v>5</v>
      </c>
      <c r="H45" s="31" t="s">
        <v>5</v>
      </c>
      <c r="I45" s="31" t="s">
        <v>5</v>
      </c>
      <c r="J45" s="31" t="s">
        <v>5</v>
      </c>
      <c r="K45" s="31" t="s">
        <v>5</v>
      </c>
      <c r="L45" s="31" t="s">
        <v>5</v>
      </c>
      <c r="M45" s="31" t="s">
        <v>5</v>
      </c>
      <c r="N45" s="31" t="s">
        <v>5</v>
      </c>
      <c r="O45" s="31" t="s">
        <v>5</v>
      </c>
      <c r="P45" s="31" t="s">
        <v>5</v>
      </c>
      <c r="Q45" s="31" t="s">
        <v>5</v>
      </c>
      <c r="R45" s="31" t="s">
        <v>5</v>
      </c>
      <c r="S45" s="31" t="s">
        <v>5</v>
      </c>
      <c r="T45" s="31" t="s">
        <v>5</v>
      </c>
      <c r="U45" s="31" t="s">
        <v>5</v>
      </c>
      <c r="V45" s="31" t="s">
        <v>5</v>
      </c>
      <c r="W45" s="31" t="s">
        <v>5</v>
      </c>
    </row>
    <row r="46" spans="1:23" s="1" customFormat="1" ht="25.5" customHeight="1" thickBot="1" x14ac:dyDescent="0.3">
      <c r="A46" s="10">
        <v>34</v>
      </c>
      <c r="B46" s="9" t="s">
        <v>15</v>
      </c>
      <c r="C46" s="24" t="s">
        <v>1</v>
      </c>
      <c r="D46" s="31">
        <v>1045</v>
      </c>
      <c r="E46" s="31">
        <v>916</v>
      </c>
      <c r="F46" s="31">
        <v>750</v>
      </c>
      <c r="G46" s="31">
        <v>610</v>
      </c>
      <c r="H46" s="31">
        <v>767</v>
      </c>
      <c r="I46" s="31">
        <v>769</v>
      </c>
      <c r="J46" s="31">
        <v>684</v>
      </c>
      <c r="K46" s="31">
        <v>647</v>
      </c>
      <c r="L46" s="31">
        <v>647</v>
      </c>
      <c r="M46" s="31">
        <v>1076</v>
      </c>
      <c r="N46" s="31">
        <v>1251</v>
      </c>
      <c r="O46" s="31">
        <v>852</v>
      </c>
      <c r="P46" s="31">
        <v>1000</v>
      </c>
      <c r="Q46" s="31">
        <v>1310</v>
      </c>
      <c r="R46" s="31">
        <v>1319</v>
      </c>
      <c r="S46" s="31">
        <v>1319</v>
      </c>
      <c r="T46" s="31">
        <v>1310</v>
      </c>
      <c r="U46" s="31">
        <v>1334</v>
      </c>
      <c r="V46" s="31">
        <v>1334</v>
      </c>
      <c r="W46" s="31">
        <v>1326</v>
      </c>
    </row>
    <row r="47" spans="1:23" s="1" customFormat="1" ht="25.5" customHeight="1" thickBot="1" x14ac:dyDescent="0.3">
      <c r="A47" s="10">
        <v>35</v>
      </c>
      <c r="B47" s="9" t="s">
        <v>16</v>
      </c>
      <c r="C47" s="24" t="s">
        <v>1</v>
      </c>
      <c r="D47" s="31">
        <v>18</v>
      </c>
      <c r="E47" s="31">
        <v>18</v>
      </c>
      <c r="F47" s="31">
        <v>17</v>
      </c>
      <c r="G47" s="31">
        <v>6</v>
      </c>
      <c r="H47" s="31">
        <v>17</v>
      </c>
      <c r="I47" s="31">
        <v>18</v>
      </c>
      <c r="J47" s="31">
        <v>18</v>
      </c>
      <c r="K47" s="31">
        <v>18</v>
      </c>
      <c r="L47" s="31">
        <v>18</v>
      </c>
      <c r="M47" s="31">
        <v>18</v>
      </c>
      <c r="N47" s="31">
        <v>18</v>
      </c>
      <c r="O47" s="31">
        <v>18</v>
      </c>
      <c r="P47" s="31">
        <v>18</v>
      </c>
      <c r="Q47" s="31">
        <v>19</v>
      </c>
      <c r="R47" s="31">
        <v>18</v>
      </c>
      <c r="S47" s="31">
        <v>18</v>
      </c>
      <c r="T47" s="31">
        <v>18</v>
      </c>
      <c r="U47" s="31">
        <v>18</v>
      </c>
      <c r="V47" s="31">
        <v>18</v>
      </c>
      <c r="W47" s="31">
        <v>18</v>
      </c>
    </row>
    <row r="48" spans="1:23" s="1" customFormat="1" ht="57" customHeight="1" thickBot="1" x14ac:dyDescent="0.3">
      <c r="A48" s="10">
        <v>36</v>
      </c>
      <c r="B48" s="20" t="s">
        <v>30</v>
      </c>
      <c r="C48" s="24" t="s">
        <v>0</v>
      </c>
      <c r="D48" s="18">
        <f>D44/D6*100</f>
        <v>0.51204238921001932</v>
      </c>
      <c r="E48" s="18">
        <f t="shared" ref="E48:O48" si="17">E44/E6*100</f>
        <v>0.44990366088631983</v>
      </c>
      <c r="F48" s="18">
        <f t="shared" si="17"/>
        <v>0.36946050096339111</v>
      </c>
      <c r="G48" s="18">
        <f t="shared" si="17"/>
        <v>0.2967244701348748</v>
      </c>
      <c r="H48" s="18">
        <f t="shared" si="17"/>
        <v>0.37764932562620424</v>
      </c>
      <c r="I48" s="18">
        <f t="shared" si="17"/>
        <v>0.37909441233140656</v>
      </c>
      <c r="J48" s="18">
        <f t="shared" si="17"/>
        <v>0.33815028901734107</v>
      </c>
      <c r="K48" s="18">
        <f t="shared" si="17"/>
        <v>0.3203275529865125</v>
      </c>
      <c r="L48" s="18">
        <f t="shared" si="17"/>
        <v>0.3203275529865125</v>
      </c>
      <c r="M48" s="18">
        <f t="shared" si="17"/>
        <v>0.52697495183044318</v>
      </c>
      <c r="N48" s="18">
        <f t="shared" si="17"/>
        <v>0.6112716763005781</v>
      </c>
      <c r="O48" s="18">
        <f t="shared" si="17"/>
        <v>0.41907514450867051</v>
      </c>
      <c r="P48" s="18">
        <f>P44/P6*100</f>
        <v>0.49036608863198455</v>
      </c>
      <c r="Q48" s="18">
        <f>Q44/Q6*100</f>
        <v>0.64017341040462428</v>
      </c>
      <c r="R48" s="18">
        <f>R44/R6*100</f>
        <v>0.64402697495183048</v>
      </c>
      <c r="S48" s="18">
        <f>S44/S6*100</f>
        <v>0.6439990559176143</v>
      </c>
      <c r="T48" s="18">
        <f>T44/T6*100</f>
        <v>0.63960544820544429</v>
      </c>
      <c r="U48" s="18">
        <f t="shared" ref="U48:V48" si="18">U44/U6*100</f>
        <v>0.65116144661872855</v>
      </c>
      <c r="V48" s="18">
        <f t="shared" si="18"/>
        <v>0.65116144661872855</v>
      </c>
      <c r="W48" s="18">
        <f t="shared" ref="W48" si="19">W44/W6*100</f>
        <v>0.64682679201845605</v>
      </c>
    </row>
    <row r="49" spans="1:19" x14ac:dyDescent="0.25">
      <c r="A49" s="21"/>
      <c r="B49" s="21"/>
      <c r="C49" s="21"/>
      <c r="D49" s="21"/>
    </row>
    <row r="50" spans="1:19" ht="15.75" customHeight="1" x14ac:dyDescent="0.25">
      <c r="A50" s="22"/>
      <c r="B50" s="86" t="s">
        <v>8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1:19" ht="15.75" x14ac:dyDescent="0.25">
      <c r="A51" s="22"/>
      <c r="B51" s="87" t="s">
        <v>10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</row>
  </sheetData>
  <mergeCells count="13">
    <mergeCell ref="B3:K3"/>
    <mergeCell ref="B50:S50"/>
    <mergeCell ref="B51:S51"/>
    <mergeCell ref="B1:W1"/>
    <mergeCell ref="B2:W2"/>
    <mergeCell ref="C31:W31"/>
    <mergeCell ref="C37:W37"/>
    <mergeCell ref="C43:W43"/>
    <mergeCell ref="O4:W4"/>
    <mergeCell ref="C7:W7"/>
    <mergeCell ref="C13:W13"/>
    <mergeCell ref="C19:W19"/>
    <mergeCell ref="C25:W25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14"/>
  <sheetViews>
    <sheetView tabSelected="1" view="pageBreakPreview" zoomScale="120" zoomScaleNormal="100" zoomScaleSheetLayoutView="120" workbookViewId="0">
      <selection activeCell="A7" sqref="A7:H7"/>
    </sheetView>
  </sheetViews>
  <sheetFormatPr defaultRowHeight="15" x14ac:dyDescent="0.25"/>
  <cols>
    <col min="1" max="16384" width="9.140625" style="38"/>
  </cols>
  <sheetData>
    <row r="1" spans="1:8" ht="15.75" x14ac:dyDescent="0.25">
      <c r="A1" s="94" t="s">
        <v>26</v>
      </c>
      <c r="B1" s="94"/>
      <c r="C1" s="94"/>
      <c r="D1" s="94"/>
      <c r="E1" s="94"/>
      <c r="F1" s="94"/>
      <c r="G1" s="94"/>
      <c r="H1" s="94"/>
    </row>
    <row r="2" spans="1:8" ht="29.25" customHeight="1" x14ac:dyDescent="0.25">
      <c r="A2" s="95" t="s">
        <v>32</v>
      </c>
      <c r="B2" s="95"/>
      <c r="C2" s="95"/>
      <c r="D2" s="95"/>
      <c r="E2" s="95"/>
      <c r="F2" s="95"/>
      <c r="G2" s="95"/>
      <c r="H2" s="95"/>
    </row>
    <row r="3" spans="1:8" ht="18.75" customHeight="1" x14ac:dyDescent="0.25">
      <c r="A3" s="96" t="s">
        <v>40</v>
      </c>
      <c r="B3" s="96"/>
      <c r="C3" s="96"/>
      <c r="D3" s="96"/>
      <c r="E3" s="96"/>
      <c r="F3" s="96"/>
      <c r="G3" s="96"/>
      <c r="H3" s="96"/>
    </row>
    <row r="4" spans="1:8" ht="10.5" customHeight="1" x14ac:dyDescent="0.25">
      <c r="A4" s="39"/>
      <c r="B4" s="39"/>
      <c r="C4" s="39"/>
      <c r="D4" s="39"/>
      <c r="E4" s="39"/>
      <c r="F4" s="39"/>
      <c r="G4" s="39"/>
      <c r="H4" s="39"/>
    </row>
    <row r="5" spans="1:8" ht="15.75" customHeight="1" x14ac:dyDescent="0.25">
      <c r="A5" s="97" t="s">
        <v>34</v>
      </c>
      <c r="B5" s="97"/>
      <c r="C5" s="97"/>
      <c r="D5" s="97"/>
      <c r="E5" s="97"/>
      <c r="F5" s="97"/>
      <c r="G5" s="97"/>
      <c r="H5" s="97"/>
    </row>
    <row r="6" spans="1:8" ht="81" customHeight="1" x14ac:dyDescent="0.25">
      <c r="A6" s="93" t="s">
        <v>42</v>
      </c>
      <c r="B6" s="93"/>
      <c r="C6" s="93"/>
      <c r="D6" s="93"/>
      <c r="E6" s="93"/>
      <c r="F6" s="93"/>
      <c r="G6" s="93"/>
      <c r="H6" s="93"/>
    </row>
    <row r="7" spans="1:8" ht="69" customHeight="1" x14ac:dyDescent="0.25">
      <c r="A7" s="93" t="s">
        <v>37</v>
      </c>
      <c r="B7" s="93"/>
      <c r="C7" s="93"/>
      <c r="D7" s="93"/>
      <c r="E7" s="93"/>
      <c r="F7" s="93"/>
      <c r="G7" s="93"/>
      <c r="H7" s="93"/>
    </row>
    <row r="9" spans="1:8" ht="15.75" x14ac:dyDescent="0.25">
      <c r="A9" s="97" t="s">
        <v>27</v>
      </c>
      <c r="B9" s="97"/>
      <c r="C9" s="97"/>
      <c r="D9" s="97"/>
      <c r="E9" s="97"/>
      <c r="F9" s="97"/>
      <c r="G9" s="97"/>
      <c r="H9" s="97"/>
    </row>
    <row r="10" spans="1:8" ht="33" customHeight="1" x14ac:dyDescent="0.25">
      <c r="A10" s="93" t="s">
        <v>33</v>
      </c>
      <c r="B10" s="93"/>
      <c r="C10" s="93"/>
      <c r="D10" s="93"/>
      <c r="E10" s="93"/>
      <c r="F10" s="93"/>
      <c r="G10" s="93"/>
      <c r="H10" s="93"/>
    </row>
    <row r="11" spans="1:8" ht="49.5" customHeight="1" x14ac:dyDescent="0.25">
      <c r="A11" s="93" t="s">
        <v>35</v>
      </c>
      <c r="B11" s="93"/>
      <c r="C11" s="93"/>
      <c r="D11" s="93"/>
      <c r="E11" s="93"/>
      <c r="F11" s="93"/>
      <c r="G11" s="93"/>
      <c r="H11" s="93"/>
    </row>
    <row r="13" spans="1:8" ht="15.75" x14ac:dyDescent="0.25">
      <c r="A13" s="97" t="s">
        <v>28</v>
      </c>
      <c r="B13" s="97"/>
      <c r="C13" s="97"/>
      <c r="D13" s="97"/>
      <c r="E13" s="97"/>
      <c r="F13" s="97"/>
      <c r="G13" s="97"/>
      <c r="H13" s="97"/>
    </row>
    <row r="14" spans="1:8" ht="66.75" customHeight="1" x14ac:dyDescent="0.25">
      <c r="A14" s="98" t="s">
        <v>36</v>
      </c>
      <c r="B14" s="69"/>
      <c r="C14" s="69"/>
      <c r="D14" s="69"/>
      <c r="E14" s="69"/>
      <c r="F14" s="69"/>
      <c r="G14" s="69"/>
      <c r="H14" s="69"/>
    </row>
  </sheetData>
  <mergeCells count="11">
    <mergeCell ref="A9:H9"/>
    <mergeCell ref="A10:H10"/>
    <mergeCell ref="A11:H11"/>
    <mergeCell ref="A13:H13"/>
    <mergeCell ref="A14:H14"/>
    <mergeCell ref="A7:H7"/>
    <mergeCell ref="A1:H1"/>
    <mergeCell ref="A2:H2"/>
    <mergeCell ref="A3:H3"/>
    <mergeCell ref="A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D-1a - у цэлым па краіне</vt:lpstr>
      <vt:lpstr>D-1b - у разрэзе абласцей</vt:lpstr>
      <vt:lpstr>Метаданыя</vt:lpstr>
      <vt:lpstr>'D-1a - у цэлым па краіне'!Область_печати</vt:lpstr>
      <vt:lpstr>'D-1b - у разрэзе абласцей'!Область_печати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2024-04-26T06:26:08Z</cp:lastPrinted>
  <dcterms:created xsi:type="dcterms:W3CDTF">2011-05-01T09:55:58Z</dcterms:created>
  <dcterms:modified xsi:type="dcterms:W3CDTF">2025-04-26T08:30:06Z</dcterms:modified>
</cp:coreProperties>
</file>