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780" windowWidth="19440" windowHeight="5205" activeTab="1"/>
  </bookViews>
  <sheets>
    <sheet name="Е-1" sheetId="8" r:id="rId1"/>
    <sheet name="Метаданные" sheetId="10" r:id="rId2"/>
  </sheets>
  <definedNames>
    <definedName name="_xlnm.Print_Titles" localSheetId="0">'Е-1'!$1:$3</definedName>
  </definedNames>
  <calcPr calcId="145621" calcMode="manual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B5" i="8" l="1"/>
  <c r="AA5" i="8"/>
  <c r="AB29" i="8" l="1"/>
  <c r="AA29" i="8" l="1"/>
  <c r="Z5" i="8" l="1"/>
  <c r="Z29" i="8" s="1"/>
  <c r="Y5" i="8" l="1"/>
  <c r="Y29" i="8" l="1"/>
  <c r="X5" i="8" l="1"/>
  <c r="X29" i="8"/>
  <c r="E5" i="8"/>
  <c r="E29" i="8"/>
  <c r="F5" i="8"/>
  <c r="F29" i="8"/>
  <c r="G5" i="8"/>
  <c r="G29" i="8"/>
  <c r="H5" i="8"/>
  <c r="H29" i="8"/>
  <c r="I5" i="8"/>
  <c r="I29" i="8"/>
  <c r="J5" i="8"/>
  <c r="J29" i="8"/>
  <c r="K5" i="8"/>
  <c r="K29" i="8"/>
  <c r="L5" i="8"/>
  <c r="L29" i="8"/>
  <c r="M5" i="8"/>
  <c r="M29" i="8"/>
  <c r="N5" i="8"/>
  <c r="N29" i="8"/>
  <c r="O5" i="8"/>
  <c r="O29" i="8"/>
  <c r="P5" i="8"/>
  <c r="P29" i="8"/>
  <c r="Q5" i="8"/>
  <c r="Q29" i="8"/>
  <c r="R5" i="8"/>
  <c r="R29" i="8"/>
  <c r="S5" i="8"/>
  <c r="S29" i="8"/>
  <c r="T5" i="8"/>
  <c r="T29" i="8"/>
  <c r="U5" i="8"/>
  <c r="U29" i="8"/>
  <c r="V5" i="8"/>
  <c r="V29" i="8"/>
  <c r="W5" i="8"/>
  <c r="W29" i="8"/>
  <c r="D5" i="8"/>
  <c r="D29" i="8"/>
</calcChain>
</file>

<file path=xl/sharedStrings.xml><?xml version="1.0" encoding="utf-8"?>
<sst xmlns="http://schemas.openxmlformats.org/spreadsheetml/2006/main" count="72" uniqueCount="52">
  <si>
    <t>Единица</t>
  </si>
  <si>
    <t>1000 kм2</t>
  </si>
  <si>
    <t>из них:</t>
  </si>
  <si>
    <t>в стадии улучшения</t>
  </si>
  <si>
    <t>в стадии добычи полезных ископаемых и строительства</t>
  </si>
  <si>
    <t>для хранения отходов</t>
  </si>
  <si>
    <t>при добыче торфа и сапропелей</t>
  </si>
  <si>
    <t>при ведении строительства</t>
  </si>
  <si>
    <t>песков, лишенных растительности</t>
  </si>
  <si>
    <t>оврагов и промоин</t>
  </si>
  <si>
    <t>выгоревших торфяников</t>
  </si>
  <si>
    <t>бывших сельскохозяйственных земель, загрязненных радионуклидами</t>
  </si>
  <si>
    <t>прочих неиспользуемых</t>
  </si>
  <si>
    <t>Площадь страны</t>
  </si>
  <si>
    <t>Доля изъятых земель из продуктивного оборота в стране</t>
  </si>
  <si>
    <t>%</t>
  </si>
  <si>
    <t>Общая площадь земель, изъятых из продуктивного оборота</t>
  </si>
  <si>
    <t>Изъятие земель из продуктивного оборота по видам земель</t>
  </si>
  <si>
    <t>Справочно:</t>
  </si>
  <si>
    <r>
      <t xml:space="preserve">Примечание: </t>
    </r>
    <r>
      <rPr>
        <sz val="11"/>
        <rFont val="Calibri"/>
        <family val="2"/>
        <charset val="204"/>
      </rPr>
      <t xml:space="preserve">К землям, изъятым из продуктивного оборота, отнесены такие виды земель, как земли под дорогами и иными транспортными коммуникациями, земли общего пользования, земли под застройкой, нарушенные земли, неиспользуемые земли и иные земли в соответствии с рекомендациями , описанными в Руководстве по применению экологических показателей в странах Восточной Европы, Кавказа, Центральной Азии и Юго-Восточной Европы. </t>
    </r>
  </si>
  <si>
    <t>По данным Государственного комитета по имуществу Республики Беларусь.</t>
  </si>
  <si>
    <t>в том числе:</t>
  </si>
  <si>
    <t>земли под дорогами и иными транспортными коммуникациями</t>
  </si>
  <si>
    <t>земли общего пользования</t>
  </si>
  <si>
    <t>земли под застройкой</t>
  </si>
  <si>
    <t>нарушенные земли</t>
  </si>
  <si>
    <t>неиспользуемые земли</t>
  </si>
  <si>
    <t>иные земли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</si>
  <si>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</si>
  <si>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</si>
  <si>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</si>
  <si>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</si>
  <si>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</si>
  <si>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Е1 – Изъятие земель из продуктивного оборота</t>
  </si>
  <si>
    <t>площади изъятых из продуктивного оборота земель по видам земель (земли под дорогами и иными транспортными коммуникациями, земли общего пользования, земли под застройкой, нарушенные земли, неиспользуемые земли, иные земли);</t>
  </si>
  <si>
    <t>доля изъятых из продуктивного оборота земель в площади страны.</t>
  </si>
  <si>
    <t>показатель формируется в соответствии с рекомендациями, описанными в Руководстве по применению экологических показателей в странах Восточной Европы, Кавказа, Центральной Азии и Юго-Восточной Европы (www.unece.org/env/indicators);</t>
  </si>
  <si>
    <t>для целей разработки показателя к землям, изъятым из продуктивного оборота, в соответствии с национальной терминологией отнесены такие виды земель, как земли под дорогами и иными транспортными коммуникациями, земли общего пользования, земли под застройкой, нарушенные земли, неиспользуемые земли и иные земли;</t>
  </si>
  <si>
    <r>
      <t>нарушенные земли</t>
    </r>
    <r>
      <rPr>
        <sz val="12"/>
        <color theme="1"/>
        <rFont val="Arial"/>
        <family val="2"/>
        <charset val="204"/>
      </rPr>
      <t xml:space="preserve"> – земли, утратившие свои природно-исторические признаки, состояние и характер использования в результате вредного антропогенного воздействия и находящиеся в состоянии, исключающем их эффективное использование по исходному целевому назначению;</t>
    </r>
  </si>
  <si>
    <r>
      <t>неиспользуемые земли</t>
    </r>
    <r>
      <rPr>
        <sz val="12"/>
        <color theme="1"/>
        <rFont val="Arial"/>
        <family val="2"/>
        <charset val="204"/>
      </rPr>
      <t xml:space="preserve"> – земли, не используемые в хозяйственной и иной деятельности;</t>
    </r>
  </si>
  <si>
    <r>
      <rPr>
        <b/>
        <sz val="12"/>
        <color theme="1"/>
        <rFont val="Arial"/>
        <family val="2"/>
        <charset val="204"/>
      </rPr>
      <t>земли под застройкой</t>
    </r>
    <r>
      <rPr>
        <sz val="12"/>
        <color theme="1"/>
        <rFont val="Arial"/>
        <family val="2"/>
        <charset val="204"/>
      </rPr>
      <t xml:space="preserve"> – земли, занятые капитальными строениями (зданиями, сооружениями), а также земли, прилегающие к этим объектам и используемые для их обслуживания;</t>
    </r>
  </si>
  <si>
    <r>
      <rPr>
        <b/>
        <sz val="12"/>
        <color theme="1"/>
        <rFont val="Arial"/>
        <family val="2"/>
        <charset val="204"/>
      </rPr>
      <t>земли общего пользования</t>
    </r>
    <r>
      <rPr>
        <sz val="12"/>
        <color theme="1"/>
        <rFont val="Arial"/>
        <family val="2"/>
        <charset val="204"/>
      </rPr>
      <t xml:space="preserve"> – земли, занятые улицами, проспектами, площадями, проездами, набережными, бульварами, скверами, парками и другими общественными местами;</t>
    </r>
  </si>
  <si>
    <r>
      <rPr>
        <b/>
        <sz val="12"/>
        <color theme="1"/>
        <rFont val="Arial"/>
        <family val="2"/>
        <charset val="204"/>
      </rPr>
      <t xml:space="preserve">земли под дорогами и иными транспортными коммуникациями </t>
    </r>
    <r>
      <rPr>
        <sz val="12"/>
        <color theme="1"/>
        <rFont val="Arial"/>
        <family val="2"/>
        <charset val="204"/>
      </rPr>
      <t>– земли, занятые дорогами, просеками, прогонами, линейными сооружениями;</t>
    </r>
  </si>
  <si>
    <t>отражает тенденции изъятия территорий из естественных и полуестественных земель и характеризует антропогенное воздействие на окружающую среду посредством развития транспортных сетей, использования ресурсов, размещения отходов, а также расширения застройки.</t>
  </si>
  <si>
    <t>при добыче полезных ископаемых и их переработке</t>
  </si>
  <si>
    <t xml:space="preserve">В отдельных случаях незначительные расхождения между итогом и суммой слагаемых объясняются округлением данных. </t>
  </si>
  <si>
    <t>на 06.05.2024</t>
  </si>
  <si>
    <r>
      <t xml:space="preserve">Временные ряды данных по показателям за период 1995-2023 гг., Таблица E-1. Изъятие земель из продуктивного оборота : </t>
    </r>
    <r>
      <rPr>
        <i/>
        <sz val="14"/>
        <color indexed="8"/>
        <rFont val="Calibri"/>
        <family val="2"/>
      </rPr>
      <t>Беларусь</t>
    </r>
  </si>
  <si>
    <t>за 1995-2023 гг.</t>
  </si>
  <si>
    <t>Доля изъятых земель из продуктивного оборота в общей площади страны</t>
  </si>
  <si>
    <t>форма ведомственной отчетности 22-зем «Отчет о наличии и распределении земель»; ответственным за формирование показателей является Государственный комитет по имуществу Республики Беларусь.</t>
  </si>
  <si>
    <r>
      <t xml:space="preserve">иные земли </t>
    </r>
    <r>
      <rPr>
        <sz val="12"/>
        <color theme="1"/>
        <rFont val="Arial"/>
        <family val="2"/>
        <charset val="204"/>
      </rPr>
      <t>– земли, не отнесенные к сельскохозяйственным землям, лесным землям, землям под древесно-кустарниковой растительностью (насаждениями), землям под болотами, землям под поверхностными водными объектами, а также к землям под дорогами и иными транспортными коммуникациями, землям общего пользования, землям под застройкой, нарушенным землям, неиспользуемым землям.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</si>
</sst>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i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5" fillId="2" borderId="0" xfId="0" applyFont="1" applyFill="1" applyAlignment="1">
      <alignment horizontal="center"/>
    </xf>
    <xf numFmtId="0" fontId="0" fillId="0" borderId="1" xfId="0" applyBorder="1"/>
    <xf numFmtId="0" fontId="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0" xfId="0" applyNumberFormat="1" applyFont="1" applyFill="1"/>
    <xf numFmtId="165" fontId="2" fillId="3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5" fontId="2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Fill="1" applyBorder="1" applyAlignment="1">
      <alignment horizontal="left" vertical="center" wrapText="1" indent="2"/>
    </xf>
    <xf numFmtId="0" fontId="12" fillId="7" borderId="0" xfId="0" applyFont="1" applyFill="1"/>
    <xf numFmtId="0" fontId="13" fillId="7" borderId="0" xfId="0" applyFont="1" applyFill="1"/>
    <xf numFmtId="0" fontId="10" fillId="7" borderId="0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7" fillId="0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/>
    <xf numFmtId="165" fontId="8" fillId="3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 indent="2"/>
    </xf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vertical="top" wrapText="1" indent="2"/>
    </xf>
    <xf numFmtId="0" fontId="2" fillId="6" borderId="7" xfId="0" applyFont="1" applyFill="1" applyBorder="1" applyAlignment="1">
      <alignment horizontal="center" vertical="center" wrapText="1"/>
    </xf>
    <xf numFmtId="166" fontId="2" fillId="6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3" borderId="0" xfId="0" applyFont="1" applyFill="1" applyAlignment="1">
      <alignment horizontal="center"/>
    </xf>
    <xf numFmtId="0" fontId="0" fillId="0" borderId="0" xfId="0" applyAlignment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10" fillId="7" borderId="8" xfId="0" applyFont="1" applyFill="1" applyBorder="1" applyAlignment="1">
      <alignment horizontal="left" vertical="top" wrapText="1"/>
    </xf>
    <xf numFmtId="0" fontId="10" fillId="7" borderId="9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 wrapText="1"/>
    </xf>
    <xf numFmtId="0" fontId="10" fillId="7" borderId="12" xfId="0" applyFont="1" applyFill="1" applyBorder="1" applyAlignment="1">
      <alignment horizontal="left" vertical="top" wrapText="1"/>
    </xf>
    <xf numFmtId="0" fontId="10" fillId="7" borderId="1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/>
    </xf>
    <xf numFmtId="0" fontId="0" fillId="0" borderId="14" xfId="0" applyBorder="1" applyAlignment="1"/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4" fillId="8" borderId="0" xfId="0" applyFont="1" applyFill="1" applyAlignment="1">
      <alignment horizontal="left" vertical="center"/>
    </xf>
    <xf numFmtId="0" fontId="14" fillId="8" borderId="0" xfId="0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4" fillId="8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top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32" displayName="Tabulka32" ref="A7:A29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7" sqref="B27:AB27"/>
    </sheetView>
  </sheetViews>
  <sheetFormatPr defaultColWidth="11.42578125" defaultRowHeight="15" x14ac:dyDescent="0.25"/>
  <cols>
    <col min="1" max="1" width="5.7109375" style="3" customWidth="1"/>
    <col min="2" max="2" width="38.140625" style="3" customWidth="1"/>
    <col min="3" max="3" width="12" style="3" customWidth="1"/>
    <col min="4" max="23" width="12.42578125" style="3" customWidth="1"/>
    <col min="24" max="16384" width="11.42578125" style="3"/>
  </cols>
  <sheetData>
    <row r="1" spans="1:28" ht="18.75" x14ac:dyDescent="0.3"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28" ht="15.75" thickBot="1" x14ac:dyDescent="0.3">
      <c r="B2" s="1"/>
      <c r="C2" s="1"/>
      <c r="W2" s="43"/>
      <c r="Y2" s="43"/>
      <c r="Z2" s="68" t="s">
        <v>46</v>
      </c>
      <c r="AA2" s="68"/>
      <c r="AB2" s="69"/>
    </row>
    <row r="3" spans="1:28" ht="16.5" thickBot="1" x14ac:dyDescent="0.3">
      <c r="A3" s="2"/>
      <c r="B3" s="6"/>
      <c r="C3" s="24" t="s">
        <v>0</v>
      </c>
      <c r="D3" s="7">
        <v>1995</v>
      </c>
      <c r="E3" s="7">
        <v>2000</v>
      </c>
      <c r="F3" s="7">
        <v>2001</v>
      </c>
      <c r="G3" s="7">
        <v>2002</v>
      </c>
      <c r="H3" s="7">
        <v>2003</v>
      </c>
      <c r="I3" s="7">
        <v>2004</v>
      </c>
      <c r="J3" s="7">
        <v>2005</v>
      </c>
      <c r="K3" s="7">
        <v>2006</v>
      </c>
      <c r="L3" s="7">
        <v>2007</v>
      </c>
      <c r="M3" s="7">
        <v>2008</v>
      </c>
      <c r="N3" s="8">
        <v>2009</v>
      </c>
      <c r="O3" s="8">
        <v>2010</v>
      </c>
      <c r="P3" s="8">
        <v>2011</v>
      </c>
      <c r="Q3" s="8">
        <v>2012</v>
      </c>
      <c r="R3" s="8">
        <v>2013</v>
      </c>
      <c r="S3" s="8">
        <v>2014</v>
      </c>
      <c r="T3" s="8">
        <v>2015</v>
      </c>
      <c r="U3" s="8">
        <v>2016</v>
      </c>
      <c r="V3" s="8">
        <v>2017</v>
      </c>
      <c r="W3" s="8">
        <v>2018</v>
      </c>
      <c r="X3" s="8">
        <v>2019</v>
      </c>
      <c r="Y3" s="8">
        <v>2020</v>
      </c>
      <c r="Z3" s="8">
        <v>2021</v>
      </c>
      <c r="AA3" s="8">
        <v>2022</v>
      </c>
      <c r="AB3" s="8">
        <v>2023</v>
      </c>
    </row>
    <row r="4" spans="1:28" s="11" customFormat="1" ht="15.75" thickBot="1" x14ac:dyDescent="0.3">
      <c r="A4" s="23"/>
      <c r="B4" s="64" t="s">
        <v>17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57"/>
    </row>
    <row r="5" spans="1:28" s="11" customFormat="1" ht="32.25" thickBot="1" x14ac:dyDescent="0.3">
      <c r="A5" s="31">
        <v>1</v>
      </c>
      <c r="B5" s="37" t="s">
        <v>16</v>
      </c>
      <c r="C5" s="38" t="s">
        <v>1</v>
      </c>
      <c r="D5" s="39">
        <f t="shared" ref="D5:W5" si="0">SUM(D7,D8,D9,D10,D15,D22)</f>
        <v>17.128</v>
      </c>
      <c r="E5" s="39">
        <f t="shared" si="0"/>
        <v>16.261999999999997</v>
      </c>
      <c r="F5" s="39">
        <f t="shared" si="0"/>
        <v>15.748999999999999</v>
      </c>
      <c r="G5" s="39">
        <f t="shared" si="0"/>
        <v>15.174999999999999</v>
      </c>
      <c r="H5" s="39">
        <f t="shared" si="0"/>
        <v>15.023000000000001</v>
      </c>
      <c r="I5" s="39">
        <f t="shared" si="0"/>
        <v>14.673999999999999</v>
      </c>
      <c r="J5" s="39">
        <f t="shared" si="0"/>
        <v>14.794999999999998</v>
      </c>
      <c r="K5" s="39">
        <f t="shared" si="0"/>
        <v>14.242000000000001</v>
      </c>
      <c r="L5" s="39">
        <f t="shared" si="0"/>
        <v>14.195</v>
      </c>
      <c r="M5" s="39">
        <f t="shared" si="0"/>
        <v>14.164999999999999</v>
      </c>
      <c r="N5" s="39">
        <f t="shared" si="0"/>
        <v>14.086</v>
      </c>
      <c r="O5" s="39">
        <f t="shared" si="0"/>
        <v>14.124000000000001</v>
      </c>
      <c r="P5" s="39">
        <f t="shared" si="0"/>
        <v>14.222999999999999</v>
      </c>
      <c r="Q5" s="39">
        <f t="shared" si="0"/>
        <v>14.292</v>
      </c>
      <c r="R5" s="39">
        <f t="shared" si="0"/>
        <v>14.101000000000001</v>
      </c>
      <c r="S5" s="39">
        <f t="shared" si="0"/>
        <v>13.949</v>
      </c>
      <c r="T5" s="39">
        <f t="shared" si="0"/>
        <v>13.82</v>
      </c>
      <c r="U5" s="39">
        <f t="shared" si="0"/>
        <v>13.743999999999998</v>
      </c>
      <c r="V5" s="39">
        <f t="shared" si="0"/>
        <v>13.790000000000001</v>
      </c>
      <c r="W5" s="39">
        <f t="shared" si="0"/>
        <v>13.818</v>
      </c>
      <c r="X5" s="39">
        <f>SUM(X7,X8,X9,X10,X15,X22)</f>
        <v>13.934999999999999</v>
      </c>
      <c r="Y5" s="39">
        <f>SUM(Y7,Y8,Y9,Y10,Y15,Y22)</f>
        <v>14.081999999999997</v>
      </c>
      <c r="Z5" s="39">
        <f>SUM(Z7,Z8,Z9,Z10,Z15,Z22)</f>
        <v>14.387000000000002</v>
      </c>
      <c r="AA5" s="39">
        <f>SUM(AA7,AA8,AA9,AA10,AA15,AA22)</f>
        <v>14.587000000000002</v>
      </c>
      <c r="AB5" s="39">
        <f>SUM(AB7,AB8,AB9,AB10,AB15,AB22)</f>
        <v>15.201000000000001</v>
      </c>
    </row>
    <row r="6" spans="1:28" s="11" customFormat="1" ht="15.75" customHeight="1" thickBot="1" x14ac:dyDescent="0.3">
      <c r="A6" s="31"/>
      <c r="B6" s="55" t="s">
        <v>21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7"/>
    </row>
    <row r="7" spans="1:28" ht="32.25" thickBot="1" x14ac:dyDescent="0.3">
      <c r="A7" s="9">
        <v>2</v>
      </c>
      <c r="B7" s="32" t="s">
        <v>22</v>
      </c>
      <c r="C7" s="4" t="s">
        <v>1</v>
      </c>
      <c r="D7" s="19">
        <v>3.5019999999999998</v>
      </c>
      <c r="E7" s="19">
        <v>3.5810000000000004</v>
      </c>
      <c r="F7" s="19">
        <v>3.5839999999999996</v>
      </c>
      <c r="G7" s="19">
        <v>3.6030000000000002</v>
      </c>
      <c r="H7" s="19">
        <v>3.6210000000000004</v>
      </c>
      <c r="I7" s="19">
        <v>3.6219999999999999</v>
      </c>
      <c r="J7" s="19">
        <v>3.6439999999999997</v>
      </c>
      <c r="K7" s="19">
        <v>3.7189999999999999</v>
      </c>
      <c r="L7" s="19">
        <v>3.8610000000000002</v>
      </c>
      <c r="M7" s="19">
        <v>3.9169999999999998</v>
      </c>
      <c r="N7" s="19">
        <v>3.91</v>
      </c>
      <c r="O7" s="19">
        <v>3.9210000000000003</v>
      </c>
      <c r="P7" s="19">
        <v>3.9589999999999996</v>
      </c>
      <c r="Q7" s="19">
        <v>3.9539999999999997</v>
      </c>
      <c r="R7" s="19">
        <v>3.96</v>
      </c>
      <c r="S7" s="19">
        <v>3.875</v>
      </c>
      <c r="T7" s="19">
        <v>3.8319999999999999</v>
      </c>
      <c r="U7" s="19">
        <v>3.8</v>
      </c>
      <c r="V7" s="19">
        <v>3.8319999999999999</v>
      </c>
      <c r="W7" s="19">
        <v>3.7869999999999999</v>
      </c>
      <c r="X7" s="19">
        <v>3.7970000000000002</v>
      </c>
      <c r="Y7" s="19">
        <v>3.7320000000000002</v>
      </c>
      <c r="Z7" s="19">
        <v>3.6890000000000001</v>
      </c>
      <c r="AA7" s="19">
        <v>3.6339999999999999</v>
      </c>
      <c r="AB7" s="19">
        <v>3.649</v>
      </c>
    </row>
    <row r="8" spans="1:28" ht="16.5" thickBot="1" x14ac:dyDescent="0.3">
      <c r="A8" s="9">
        <v>3</v>
      </c>
      <c r="B8" s="32" t="s">
        <v>23</v>
      </c>
      <c r="C8" s="4" t="s">
        <v>1</v>
      </c>
      <c r="D8" s="19">
        <v>1.9069999999999998</v>
      </c>
      <c r="E8" s="19">
        <v>1.5469999999999999</v>
      </c>
      <c r="F8" s="19">
        <v>1.53</v>
      </c>
      <c r="G8" s="19">
        <v>1.5209999999999999</v>
      </c>
      <c r="H8" s="19">
        <v>1.51</v>
      </c>
      <c r="I8" s="19">
        <v>1.5019999999999998</v>
      </c>
      <c r="J8" s="19">
        <v>1.4830000000000001</v>
      </c>
      <c r="K8" s="19">
        <v>1.425</v>
      </c>
      <c r="L8" s="19">
        <v>1.47</v>
      </c>
      <c r="M8" s="19">
        <v>1.4890000000000001</v>
      </c>
      <c r="N8" s="19">
        <v>1.4769999999999999</v>
      </c>
      <c r="O8" s="19">
        <v>1.47</v>
      </c>
      <c r="P8" s="19">
        <v>1.486</v>
      </c>
      <c r="Q8" s="19">
        <v>1.504</v>
      </c>
      <c r="R8" s="19">
        <v>1.504</v>
      </c>
      <c r="S8" s="19">
        <v>1.5030000000000001</v>
      </c>
      <c r="T8" s="19">
        <v>1.48</v>
      </c>
      <c r="U8" s="19">
        <v>1.4319999999999999</v>
      </c>
      <c r="V8" s="19">
        <v>1.3980000000000001</v>
      </c>
      <c r="W8" s="19">
        <v>1.3169999999999999</v>
      </c>
      <c r="X8" s="19">
        <v>1.2190000000000001</v>
      </c>
      <c r="Y8" s="19">
        <v>1.202</v>
      </c>
      <c r="Z8" s="19">
        <v>1.169</v>
      </c>
      <c r="AA8" s="19">
        <v>1.07</v>
      </c>
      <c r="AB8" s="19">
        <v>1.07</v>
      </c>
    </row>
    <row r="9" spans="1:28" ht="16.5" thickBot="1" x14ac:dyDescent="0.3">
      <c r="A9" s="9">
        <v>4</v>
      </c>
      <c r="B9" s="32" t="s">
        <v>24</v>
      </c>
      <c r="C9" s="4" t="s">
        <v>1</v>
      </c>
      <c r="D9" s="19">
        <v>2.9550000000000001</v>
      </c>
      <c r="E9" s="19">
        <v>3.2869999999999999</v>
      </c>
      <c r="F9" s="19">
        <v>3.298</v>
      </c>
      <c r="G9" s="19">
        <v>3.2939999999999996</v>
      </c>
      <c r="H9" s="19">
        <v>3.2969999999999997</v>
      </c>
      <c r="I9" s="19">
        <v>3.3069999999999999</v>
      </c>
      <c r="J9" s="19">
        <v>3.2389999999999999</v>
      </c>
      <c r="K9" s="19">
        <v>3.2760000000000002</v>
      </c>
      <c r="L9" s="19">
        <v>3.3149999999999999</v>
      </c>
      <c r="M9" s="19">
        <v>3.3069999999999999</v>
      </c>
      <c r="N9" s="19">
        <v>3.3719999999999999</v>
      </c>
      <c r="O9" s="19">
        <v>3.44</v>
      </c>
      <c r="P9" s="19">
        <v>3.4550000000000001</v>
      </c>
      <c r="Q9" s="19">
        <v>3.4670000000000001</v>
      </c>
      <c r="R9" s="19">
        <v>3.5380000000000003</v>
      </c>
      <c r="S9" s="19">
        <v>3.5060000000000002</v>
      </c>
      <c r="T9" s="19">
        <v>3.5750000000000002</v>
      </c>
      <c r="U9" s="19">
        <v>3.5380000000000003</v>
      </c>
      <c r="V9" s="19">
        <v>3.5750000000000002</v>
      </c>
      <c r="W9" s="19">
        <v>3.7489999999999997</v>
      </c>
      <c r="X9" s="19">
        <v>3.9289999999999998</v>
      </c>
      <c r="Y9" s="19">
        <v>4.3179999999999996</v>
      </c>
      <c r="Z9" s="19">
        <v>4.7190000000000003</v>
      </c>
      <c r="AA9" s="19">
        <v>5.0199999999999996</v>
      </c>
      <c r="AB9" s="19">
        <v>5.524</v>
      </c>
    </row>
    <row r="10" spans="1:28" ht="16.5" thickBot="1" x14ac:dyDescent="0.3">
      <c r="A10" s="9">
        <v>5</v>
      </c>
      <c r="B10" s="32" t="s">
        <v>25</v>
      </c>
      <c r="C10" s="4" t="s">
        <v>1</v>
      </c>
      <c r="D10" s="19">
        <v>0.42100000000000004</v>
      </c>
      <c r="E10" s="19">
        <v>0.24100000000000002</v>
      </c>
      <c r="F10" s="19">
        <v>0.19600000000000001</v>
      </c>
      <c r="G10" s="19">
        <v>0.13200000000000001</v>
      </c>
      <c r="H10" s="19">
        <v>6.8000000000000005E-2</v>
      </c>
      <c r="I10" s="19">
        <v>5.9000000000000004E-2</v>
      </c>
      <c r="J10" s="19">
        <v>5.9000000000000004E-2</v>
      </c>
      <c r="K10" s="19">
        <v>5.4000000000000006E-2</v>
      </c>
      <c r="L10" s="19">
        <v>5.2000000000000005E-2</v>
      </c>
      <c r="M10" s="19">
        <v>5.7999999999999996E-2</v>
      </c>
      <c r="N10" s="19">
        <v>5.5999999999999994E-2</v>
      </c>
      <c r="O10" s="19">
        <v>5.4000000000000006E-2</v>
      </c>
      <c r="P10" s="19">
        <v>5.5999999999999994E-2</v>
      </c>
      <c r="Q10" s="19">
        <v>5.5999999999999994E-2</v>
      </c>
      <c r="R10" s="19">
        <v>5.7000000000000002E-2</v>
      </c>
      <c r="S10" s="19">
        <v>5.5E-2</v>
      </c>
      <c r="T10" s="19">
        <v>4.9000000000000002E-2</v>
      </c>
      <c r="U10" s="19">
        <v>4.2999999999999997E-2</v>
      </c>
      <c r="V10" s="19">
        <v>3.7000000000000005E-2</v>
      </c>
      <c r="W10" s="19">
        <v>3.6000000000000004E-2</v>
      </c>
      <c r="X10" s="19">
        <v>3.6000000000000004E-2</v>
      </c>
      <c r="Y10" s="19">
        <v>3.9E-2</v>
      </c>
      <c r="Z10" s="19">
        <v>3.6999999999999998E-2</v>
      </c>
      <c r="AA10" s="19">
        <v>3.5000000000000003E-2</v>
      </c>
      <c r="AB10" s="19">
        <v>3.5000000000000003E-2</v>
      </c>
    </row>
    <row r="11" spans="1:28" ht="15.75" thickBot="1" x14ac:dyDescent="0.3">
      <c r="A11" s="10"/>
      <c r="B11" s="50" t="s">
        <v>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2"/>
      <c r="AB11" s="52"/>
    </row>
    <row r="12" spans="1:28" ht="30.75" thickBot="1" x14ac:dyDescent="0.3">
      <c r="A12" s="10">
        <v>6</v>
      </c>
      <c r="B12" s="45" t="s">
        <v>44</v>
      </c>
      <c r="C12" s="4" t="s">
        <v>1</v>
      </c>
      <c r="D12" s="20">
        <v>9.8000000000000004E-2</v>
      </c>
      <c r="E12" s="20">
        <v>0.09</v>
      </c>
      <c r="F12" s="20">
        <v>8.3000000000000004E-2</v>
      </c>
      <c r="G12" s="20">
        <v>6.6000000000000003E-2</v>
      </c>
      <c r="H12" s="20">
        <v>3.2000000000000001E-2</v>
      </c>
      <c r="I12" s="20">
        <v>2.4E-2</v>
      </c>
      <c r="J12" s="20">
        <v>2.6000000000000002E-2</v>
      </c>
      <c r="K12" s="20">
        <v>2.6000000000000002E-2</v>
      </c>
      <c r="L12" s="20">
        <v>2.6000000000000002E-2</v>
      </c>
      <c r="M12" s="20">
        <v>2.7999999999999997E-2</v>
      </c>
      <c r="N12" s="20">
        <v>2.6000000000000002E-2</v>
      </c>
      <c r="O12" s="20">
        <v>2.6000000000000002E-2</v>
      </c>
      <c r="P12" s="20">
        <v>2.4E-2</v>
      </c>
      <c r="Q12" s="20">
        <v>2.4E-2</v>
      </c>
      <c r="R12" s="20">
        <v>2.4E-2</v>
      </c>
      <c r="S12" s="20">
        <v>2.4E-2</v>
      </c>
      <c r="T12" s="20">
        <v>1.9E-2</v>
      </c>
      <c r="U12" s="20">
        <v>1.4999999999999999E-2</v>
      </c>
      <c r="V12" s="20">
        <v>1.3999999999999999E-2</v>
      </c>
      <c r="W12" s="20">
        <v>1.3000000000000001E-2</v>
      </c>
      <c r="X12" s="20">
        <v>8.9999999999999993E-3</v>
      </c>
      <c r="Y12" s="20">
        <v>8.0000000000000002E-3</v>
      </c>
      <c r="Z12" s="20">
        <v>8.0000000000000002E-3</v>
      </c>
      <c r="AA12" s="20">
        <v>7.0000000000000001E-3</v>
      </c>
      <c r="AB12" s="20">
        <v>8.9999999999999993E-3</v>
      </c>
    </row>
    <row r="13" spans="1:28" ht="16.5" thickBot="1" x14ac:dyDescent="0.3">
      <c r="A13" s="10">
        <v>7</v>
      </c>
      <c r="B13" s="25" t="s">
        <v>6</v>
      </c>
      <c r="C13" s="4" t="s">
        <v>1</v>
      </c>
      <c r="D13" s="20">
        <v>0.25700000000000001</v>
      </c>
      <c r="E13" s="20">
        <v>8.299999999999999E-2</v>
      </c>
      <c r="F13" s="20">
        <v>0.06</v>
      </c>
      <c r="G13" s="20">
        <v>2.6000000000000002E-2</v>
      </c>
      <c r="H13" s="20">
        <v>2.3E-2</v>
      </c>
      <c r="I13" s="20">
        <v>2.6000000000000002E-2</v>
      </c>
      <c r="J13" s="20">
        <v>2.3E-2</v>
      </c>
      <c r="K13" s="20">
        <v>2.3E-2</v>
      </c>
      <c r="L13" s="20">
        <v>2.2000000000000002E-2</v>
      </c>
      <c r="M13" s="20">
        <v>2.2000000000000002E-2</v>
      </c>
      <c r="N13" s="20">
        <v>2.2000000000000002E-2</v>
      </c>
      <c r="O13" s="20">
        <v>2.2000000000000002E-2</v>
      </c>
      <c r="P13" s="20">
        <v>2.7000000000000003E-2</v>
      </c>
      <c r="Q13" s="20">
        <v>2.8999999999999998E-2</v>
      </c>
      <c r="R13" s="20">
        <v>0.03</v>
      </c>
      <c r="S13" s="20">
        <v>2.7999999999999997E-2</v>
      </c>
      <c r="T13" s="20">
        <v>2.7000000000000003E-2</v>
      </c>
      <c r="U13" s="20">
        <v>2.6000000000000002E-2</v>
      </c>
      <c r="V13" s="20">
        <v>2.2000000000000002E-2</v>
      </c>
      <c r="W13" s="20">
        <v>1.4999999999999999E-2</v>
      </c>
      <c r="X13" s="20">
        <v>2.5999999999999999E-2</v>
      </c>
      <c r="Y13" s="20">
        <v>2.9000000000000001E-2</v>
      </c>
      <c r="Z13" s="20">
        <v>2.8000000000000001E-2</v>
      </c>
      <c r="AA13" s="20">
        <v>2.5999999999999999E-2</v>
      </c>
      <c r="AB13" s="20">
        <v>2.5999999999999999E-2</v>
      </c>
    </row>
    <row r="14" spans="1:28" ht="16.5" thickBot="1" x14ac:dyDescent="0.3">
      <c r="A14" s="10">
        <v>8</v>
      </c>
      <c r="B14" s="25" t="s">
        <v>7</v>
      </c>
      <c r="C14" s="4" t="s">
        <v>1</v>
      </c>
      <c r="D14" s="20">
        <v>6.6000000000000003E-2</v>
      </c>
      <c r="E14" s="20">
        <v>6.8000000000000005E-2</v>
      </c>
      <c r="F14" s="20">
        <v>5.2999999999999999E-2</v>
      </c>
      <c r="G14" s="20">
        <v>0.04</v>
      </c>
      <c r="H14" s="20">
        <v>1.3000000000000001E-2</v>
      </c>
      <c r="I14" s="20">
        <v>9.0000000000000011E-3</v>
      </c>
      <c r="J14" s="20">
        <v>0.01</v>
      </c>
      <c r="K14" s="20">
        <v>5.0000000000000001E-3</v>
      </c>
      <c r="L14" s="20">
        <v>4.0000000000000001E-3</v>
      </c>
      <c r="M14" s="20">
        <v>8.0000000000000002E-3</v>
      </c>
      <c r="N14" s="20">
        <v>8.0000000000000002E-3</v>
      </c>
      <c r="O14" s="20">
        <v>6.0000000000000001E-3</v>
      </c>
      <c r="P14" s="20">
        <v>5.0000000000000001E-3</v>
      </c>
      <c r="Q14" s="20">
        <v>3.0000000000000001E-3</v>
      </c>
      <c r="R14" s="20">
        <v>3.0000000000000001E-3</v>
      </c>
      <c r="S14" s="20">
        <v>3.0000000000000001E-3</v>
      </c>
      <c r="T14" s="20">
        <v>3.0000000000000001E-3</v>
      </c>
      <c r="U14" s="20">
        <v>2E-3</v>
      </c>
      <c r="V14" s="20">
        <v>1E-3</v>
      </c>
      <c r="W14" s="20">
        <v>8.0000000000000002E-3</v>
      </c>
      <c r="X14" s="20">
        <v>1E-3</v>
      </c>
      <c r="Y14" s="20">
        <v>2E-3</v>
      </c>
      <c r="Z14" s="20">
        <v>1E-3</v>
      </c>
      <c r="AA14" s="49">
        <v>0</v>
      </c>
      <c r="AB14" s="49">
        <v>0</v>
      </c>
    </row>
    <row r="15" spans="1:28" ht="16.5" thickBot="1" x14ac:dyDescent="0.3">
      <c r="A15" s="10">
        <v>9</v>
      </c>
      <c r="B15" s="32" t="s">
        <v>26</v>
      </c>
      <c r="C15" s="4" t="s">
        <v>1</v>
      </c>
      <c r="D15" s="19">
        <v>7.8370000000000006</v>
      </c>
      <c r="E15" s="19">
        <v>7.2459999999999987</v>
      </c>
      <c r="F15" s="19">
        <v>6.8159999999999998</v>
      </c>
      <c r="G15" s="19">
        <v>6.359</v>
      </c>
      <c r="H15" s="19">
        <v>5.6589999999999998</v>
      </c>
      <c r="I15" s="19">
        <v>5.46</v>
      </c>
      <c r="J15" s="19">
        <v>5.657</v>
      </c>
      <c r="K15" s="19">
        <v>4.9039999999999999</v>
      </c>
      <c r="L15" s="19">
        <v>4.5939999999999994</v>
      </c>
      <c r="M15" s="19">
        <v>4.5190000000000001</v>
      </c>
      <c r="N15" s="19">
        <v>4.3739999999999997</v>
      </c>
      <c r="O15" s="19">
        <v>4.3220000000000001</v>
      </c>
      <c r="P15" s="19">
        <v>4.3580000000000005</v>
      </c>
      <c r="Q15" s="19">
        <v>4.3810000000000002</v>
      </c>
      <c r="R15" s="19">
        <v>4.1189999999999998</v>
      </c>
      <c r="S15" s="19">
        <v>4.1120000000000001</v>
      </c>
      <c r="T15" s="19">
        <v>3.9760000000000004</v>
      </c>
      <c r="U15" s="19">
        <v>4.0659999999999998</v>
      </c>
      <c r="V15" s="19">
        <v>4.0999999999999996</v>
      </c>
      <c r="W15" s="19">
        <v>4.12</v>
      </c>
      <c r="X15" s="19">
        <v>4.1550000000000002</v>
      </c>
      <c r="Y15" s="19">
        <v>3.9950000000000001</v>
      </c>
      <c r="Z15" s="19">
        <v>3.99</v>
      </c>
      <c r="AA15" s="19">
        <v>4.0410000000000004</v>
      </c>
      <c r="AB15" s="19">
        <v>4.125</v>
      </c>
    </row>
    <row r="16" spans="1:28" ht="15.75" thickBot="1" x14ac:dyDescent="0.3">
      <c r="A16" s="10"/>
      <c r="B16" s="50" t="s">
        <v>2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  <c r="AB16" s="52"/>
    </row>
    <row r="17" spans="1:28" ht="16.5" thickBot="1" x14ac:dyDescent="0.3">
      <c r="A17" s="10">
        <v>10</v>
      </c>
      <c r="B17" s="46" t="s">
        <v>8</v>
      </c>
      <c r="C17" s="4" t="s">
        <v>1</v>
      </c>
      <c r="D17" s="20">
        <v>0.64900000000000002</v>
      </c>
      <c r="E17" s="20">
        <v>0.79</v>
      </c>
      <c r="F17" s="20">
        <v>0.80099999999999993</v>
      </c>
      <c r="G17" s="20">
        <v>0.79</v>
      </c>
      <c r="H17" s="20">
        <v>0.76400000000000001</v>
      </c>
      <c r="I17" s="20">
        <v>0.72299999999999998</v>
      </c>
      <c r="J17" s="20">
        <v>0.66900000000000004</v>
      </c>
      <c r="K17" s="20">
        <v>0.65</v>
      </c>
      <c r="L17" s="20">
        <v>0.59599999999999997</v>
      </c>
      <c r="M17" s="20">
        <v>0.57399999999999995</v>
      </c>
      <c r="N17" s="20">
        <v>0.495</v>
      </c>
      <c r="O17" s="20">
        <v>0.496</v>
      </c>
      <c r="P17" s="20">
        <v>0.49099999999999999</v>
      </c>
      <c r="Q17" s="20">
        <v>0.48200000000000004</v>
      </c>
      <c r="R17" s="20">
        <v>0.47399999999999998</v>
      </c>
      <c r="S17" s="20">
        <v>0.41299999999999998</v>
      </c>
      <c r="T17" s="20">
        <v>0.39299999999999996</v>
      </c>
      <c r="U17" s="20">
        <v>0.34299999999999997</v>
      </c>
      <c r="V17" s="20">
        <v>0.33500000000000002</v>
      </c>
      <c r="W17" s="20">
        <v>0.32600000000000001</v>
      </c>
      <c r="X17" s="20">
        <v>0.27600000000000002</v>
      </c>
      <c r="Y17" s="20">
        <v>0.247</v>
      </c>
      <c r="Z17" s="20">
        <v>0.19400000000000001</v>
      </c>
      <c r="AA17" s="20">
        <v>0.16200000000000001</v>
      </c>
      <c r="AB17" s="20">
        <v>0.16500000000000001</v>
      </c>
    </row>
    <row r="18" spans="1:28" ht="16.5" thickBot="1" x14ac:dyDescent="0.3">
      <c r="A18" s="10">
        <v>11</v>
      </c>
      <c r="B18" s="26" t="s">
        <v>9</v>
      </c>
      <c r="C18" s="4" t="s">
        <v>1</v>
      </c>
      <c r="D18" s="20">
        <v>4.5999999999999999E-2</v>
      </c>
      <c r="E18" s="20">
        <v>4.4000000000000004E-2</v>
      </c>
      <c r="F18" s="20">
        <v>4.4999999999999998E-2</v>
      </c>
      <c r="G18" s="20">
        <v>4.4999999999999998E-2</v>
      </c>
      <c r="H18" s="20">
        <v>4.4000000000000004E-2</v>
      </c>
      <c r="I18" s="20">
        <v>0.04</v>
      </c>
      <c r="J18" s="20">
        <v>3.7999999999999999E-2</v>
      </c>
      <c r="K18" s="20">
        <v>0.03</v>
      </c>
      <c r="L18" s="20">
        <v>3.1E-2</v>
      </c>
      <c r="M18" s="20">
        <v>2.8999999999999998E-2</v>
      </c>
      <c r="N18" s="20">
        <v>2.8999999999999998E-2</v>
      </c>
      <c r="O18" s="20">
        <v>2.7000000000000003E-2</v>
      </c>
      <c r="P18" s="20">
        <v>2.8999999999999998E-2</v>
      </c>
      <c r="Q18" s="20">
        <v>2.6000000000000002E-2</v>
      </c>
      <c r="R18" s="20">
        <v>2.1000000000000001E-2</v>
      </c>
      <c r="S18" s="20">
        <v>2.1000000000000001E-2</v>
      </c>
      <c r="T18" s="20">
        <v>0.02</v>
      </c>
      <c r="U18" s="20">
        <v>1.9E-2</v>
      </c>
      <c r="V18" s="20">
        <v>1.7000000000000001E-2</v>
      </c>
      <c r="W18" s="20">
        <v>1.6E-2</v>
      </c>
      <c r="X18" s="20">
        <v>1.6E-2</v>
      </c>
      <c r="Y18" s="20">
        <v>1.2999999999999999E-2</v>
      </c>
      <c r="Z18" s="20">
        <v>1.4999999999999999E-2</v>
      </c>
      <c r="AA18" s="20">
        <v>1.4E-2</v>
      </c>
      <c r="AB18" s="20">
        <v>1.4E-2</v>
      </c>
    </row>
    <row r="19" spans="1:28" ht="16.5" thickBot="1" x14ac:dyDescent="0.3">
      <c r="A19" s="10">
        <v>12</v>
      </c>
      <c r="B19" s="26" t="s">
        <v>10</v>
      </c>
      <c r="C19" s="4" t="s">
        <v>1</v>
      </c>
      <c r="D19" s="20">
        <v>8.4000000000000005E-2</v>
      </c>
      <c r="E19" s="20">
        <v>7.5999999999999998E-2</v>
      </c>
      <c r="F19" s="20">
        <v>7.5999999999999998E-2</v>
      </c>
      <c r="G19" s="20">
        <v>9.3000000000000013E-2</v>
      </c>
      <c r="H19" s="20">
        <v>9.6000000000000002E-2</v>
      </c>
      <c r="I19" s="20">
        <v>9.3000000000000013E-2</v>
      </c>
      <c r="J19" s="20">
        <v>9.6000000000000002E-2</v>
      </c>
      <c r="K19" s="20">
        <v>8.199999999999999E-2</v>
      </c>
      <c r="L19" s="20">
        <v>8.1000000000000003E-2</v>
      </c>
      <c r="M19" s="20">
        <v>7.9000000000000001E-2</v>
      </c>
      <c r="N19" s="20">
        <v>7.5999999999999998E-2</v>
      </c>
      <c r="O19" s="20">
        <v>7.2999999999999995E-2</v>
      </c>
      <c r="P19" s="20">
        <v>7.2999999999999995E-2</v>
      </c>
      <c r="Q19" s="20">
        <v>7.0999999999999994E-2</v>
      </c>
      <c r="R19" s="20">
        <v>7.0999999999999994E-2</v>
      </c>
      <c r="S19" s="20">
        <v>4.2000000000000003E-2</v>
      </c>
      <c r="T19" s="20">
        <v>3.7999999999999999E-2</v>
      </c>
      <c r="U19" s="20">
        <v>2.8999999999999998E-2</v>
      </c>
      <c r="V19" s="20">
        <v>2.7999999999999997E-2</v>
      </c>
      <c r="W19" s="20">
        <v>2.7999999999999997E-2</v>
      </c>
      <c r="X19" s="20">
        <v>2.3E-2</v>
      </c>
      <c r="Y19" s="20">
        <v>1.4999999999999999E-2</v>
      </c>
      <c r="Z19" s="20">
        <v>1.0999999999999999E-2</v>
      </c>
      <c r="AA19" s="20">
        <v>8.9999999999999993E-3</v>
      </c>
      <c r="AB19" s="20">
        <v>8.0000000000000002E-3</v>
      </c>
    </row>
    <row r="20" spans="1:28" ht="45.75" thickBot="1" x14ac:dyDescent="0.3">
      <c r="A20" s="10">
        <v>13</v>
      </c>
      <c r="B20" s="26" t="s">
        <v>11</v>
      </c>
      <c r="C20" s="4" t="s">
        <v>1</v>
      </c>
      <c r="D20" s="21">
        <v>2.5710000000000002</v>
      </c>
      <c r="E20" s="21">
        <v>2.278</v>
      </c>
      <c r="F20" s="21">
        <v>1.89</v>
      </c>
      <c r="G20" s="21">
        <v>1.3640000000000001</v>
      </c>
      <c r="H20" s="21">
        <v>1.3359999999999999</v>
      </c>
      <c r="I20" s="21">
        <v>1.095</v>
      </c>
      <c r="J20" s="21">
        <v>1.081</v>
      </c>
      <c r="K20" s="21">
        <v>0.69599999999999995</v>
      </c>
      <c r="L20" s="21">
        <v>0.68299999999999994</v>
      </c>
      <c r="M20" s="21">
        <v>0.67900000000000005</v>
      </c>
      <c r="N20" s="21">
        <v>0.67700000000000005</v>
      </c>
      <c r="O20" s="21">
        <v>0.66500000000000004</v>
      </c>
      <c r="P20" s="21">
        <v>0.65900000000000003</v>
      </c>
      <c r="Q20" s="21">
        <v>0.65900000000000003</v>
      </c>
      <c r="R20" s="21">
        <v>0.56999999999999995</v>
      </c>
      <c r="S20" s="21">
        <v>0.27399999999999997</v>
      </c>
      <c r="T20" s="21">
        <v>0.24600000000000002</v>
      </c>
      <c r="U20" s="21">
        <v>0.24600000000000002</v>
      </c>
      <c r="V20" s="21">
        <v>0.24399999999999999</v>
      </c>
      <c r="W20" s="21">
        <v>0.28199999999999997</v>
      </c>
      <c r="X20" s="21">
        <v>0.19</v>
      </c>
      <c r="Y20" s="21">
        <v>0.13600000000000001</v>
      </c>
      <c r="Z20" s="21">
        <v>6.9000000000000006E-2</v>
      </c>
      <c r="AA20" s="21">
        <v>6.8000000000000005E-2</v>
      </c>
      <c r="AB20" s="21">
        <v>6.8000000000000005E-2</v>
      </c>
    </row>
    <row r="21" spans="1:28" ht="16.5" thickBot="1" x14ac:dyDescent="0.3">
      <c r="A21" s="10">
        <v>14</v>
      </c>
      <c r="B21" s="26" t="s">
        <v>12</v>
      </c>
      <c r="C21" s="4" t="s">
        <v>1</v>
      </c>
      <c r="D21" s="21">
        <v>4.4870000000000001</v>
      </c>
      <c r="E21" s="21">
        <v>4.0579999999999998</v>
      </c>
      <c r="F21" s="21">
        <v>4.0040000000000004</v>
      </c>
      <c r="G21" s="21">
        <v>4.0670000000000002</v>
      </c>
      <c r="H21" s="21">
        <v>3.4189999999999996</v>
      </c>
      <c r="I21" s="21">
        <v>3.5089999999999999</v>
      </c>
      <c r="J21" s="21">
        <v>3.7730000000000001</v>
      </c>
      <c r="K21" s="21">
        <v>3.4460000000000002</v>
      </c>
      <c r="L21" s="21">
        <v>3.2030000000000003</v>
      </c>
      <c r="M21" s="21">
        <v>3.1579999999999999</v>
      </c>
      <c r="N21" s="21">
        <v>3.097</v>
      </c>
      <c r="O21" s="21">
        <v>3.0610000000000004</v>
      </c>
      <c r="P21" s="21">
        <v>3.1060000000000003</v>
      </c>
      <c r="Q21" s="21">
        <v>3.1430000000000002</v>
      </c>
      <c r="R21" s="21">
        <v>2.9830000000000001</v>
      </c>
      <c r="S21" s="21">
        <v>3.3620000000000001</v>
      </c>
      <c r="T21" s="21">
        <v>3.2789999999999999</v>
      </c>
      <c r="U21" s="21">
        <v>3.4289999999999998</v>
      </c>
      <c r="V21" s="21">
        <v>3.4760000000000004</v>
      </c>
      <c r="W21" s="21">
        <v>3.468</v>
      </c>
      <c r="X21" s="21">
        <v>3.65</v>
      </c>
      <c r="Y21" s="21">
        <v>3.5840000000000001</v>
      </c>
      <c r="Z21" s="21">
        <v>3.7010000000000001</v>
      </c>
      <c r="AA21" s="21">
        <v>3.7879999999999998</v>
      </c>
      <c r="AB21" s="21">
        <v>3.87</v>
      </c>
    </row>
    <row r="22" spans="1:28" ht="16.5" thickBot="1" x14ac:dyDescent="0.3">
      <c r="A22" s="10">
        <v>15</v>
      </c>
      <c r="B22" s="32" t="s">
        <v>27</v>
      </c>
      <c r="C22" s="4" t="s">
        <v>1</v>
      </c>
      <c r="D22" s="5">
        <v>0.50599999999999989</v>
      </c>
      <c r="E22" s="5">
        <v>0.36</v>
      </c>
      <c r="F22" s="5">
        <v>0.32500000000000001</v>
      </c>
      <c r="G22" s="5">
        <v>0.26600000000000001</v>
      </c>
      <c r="H22" s="5">
        <v>0.86799999999999999</v>
      </c>
      <c r="I22" s="5">
        <v>0.72400000000000009</v>
      </c>
      <c r="J22" s="5">
        <v>0.71299999999999997</v>
      </c>
      <c r="K22" s="5">
        <v>0.8640000000000001</v>
      </c>
      <c r="L22" s="5">
        <v>0.90300000000000002</v>
      </c>
      <c r="M22" s="5">
        <v>0.875</v>
      </c>
      <c r="N22" s="5">
        <v>0.89700000000000002</v>
      </c>
      <c r="O22" s="5">
        <v>0.91700000000000004</v>
      </c>
      <c r="P22" s="5">
        <v>0.90900000000000003</v>
      </c>
      <c r="Q22" s="5">
        <v>0.93</v>
      </c>
      <c r="R22" s="5">
        <v>0.92299999999999993</v>
      </c>
      <c r="S22" s="5">
        <v>0.89800000000000002</v>
      </c>
      <c r="T22" s="5">
        <v>0.90799999999999992</v>
      </c>
      <c r="U22" s="5">
        <v>0.86499999999999999</v>
      </c>
      <c r="V22" s="5">
        <v>0.84799999999999998</v>
      </c>
      <c r="W22" s="5">
        <v>0.80900000000000005</v>
      </c>
      <c r="X22" s="5">
        <v>0.79900000000000004</v>
      </c>
      <c r="Y22" s="5">
        <v>0.79600000000000004</v>
      </c>
      <c r="Z22" s="5">
        <v>0.78300000000000003</v>
      </c>
      <c r="AA22" s="5">
        <v>0.78700000000000003</v>
      </c>
      <c r="AB22" s="5">
        <v>0.79800000000000004</v>
      </c>
    </row>
    <row r="23" spans="1:28" ht="15.75" thickBot="1" x14ac:dyDescent="0.3">
      <c r="A23" s="10"/>
      <c r="B23" s="50" t="s">
        <v>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  <c r="AB23" s="52"/>
    </row>
    <row r="24" spans="1:28" ht="16.5" thickBot="1" x14ac:dyDescent="0.3">
      <c r="A24" s="10">
        <v>16</v>
      </c>
      <c r="B24" s="47" t="s">
        <v>3</v>
      </c>
      <c r="C24" s="12" t="s">
        <v>1</v>
      </c>
      <c r="D24" s="48">
        <v>9.6999999999999989E-2</v>
      </c>
      <c r="E24" s="48">
        <v>9.1999999999999998E-2</v>
      </c>
      <c r="F24" s="48">
        <v>0.09</v>
      </c>
      <c r="G24" s="48">
        <v>6.5000000000000002E-2</v>
      </c>
      <c r="H24" s="48">
        <v>6.3E-2</v>
      </c>
      <c r="I24" s="48">
        <v>5.5999999999999994E-2</v>
      </c>
      <c r="J24" s="48">
        <v>5.9000000000000004E-2</v>
      </c>
      <c r="K24" s="48">
        <v>3.4000000000000002E-2</v>
      </c>
      <c r="L24" s="48">
        <v>3.6000000000000004E-2</v>
      </c>
      <c r="M24" s="48">
        <v>3.4000000000000002E-2</v>
      </c>
      <c r="N24" s="48">
        <v>2.8999999999999998E-2</v>
      </c>
      <c r="O24" s="48">
        <v>2.4E-2</v>
      </c>
      <c r="P24" s="48">
        <v>1.2E-2</v>
      </c>
      <c r="Q24" s="48">
        <v>1.2E-2</v>
      </c>
      <c r="R24" s="48">
        <v>1.3000000000000001E-2</v>
      </c>
      <c r="S24" s="48">
        <v>1.1000000000000001E-2</v>
      </c>
      <c r="T24" s="48">
        <v>1.2E-2</v>
      </c>
      <c r="U24" s="48">
        <v>6.9999999999999993E-3</v>
      </c>
      <c r="V24" s="48">
        <v>8.0000000000000002E-3</v>
      </c>
      <c r="W24" s="48">
        <v>6.0000000000000001E-3</v>
      </c>
      <c r="X24" s="48">
        <v>1.4E-2</v>
      </c>
      <c r="Y24" s="48">
        <v>7.0000000000000001E-3</v>
      </c>
      <c r="Z24" s="48">
        <v>5.0000000000000001E-3</v>
      </c>
      <c r="AA24" s="48">
        <v>5.0000000000000001E-3</v>
      </c>
      <c r="AB24" s="48">
        <v>4.0000000000000001E-3</v>
      </c>
    </row>
    <row r="25" spans="1:28" ht="30.75" thickBot="1" x14ac:dyDescent="0.3">
      <c r="A25" s="9">
        <v>17</v>
      </c>
      <c r="B25" s="25" t="s">
        <v>4</v>
      </c>
      <c r="C25" s="12" t="s">
        <v>1</v>
      </c>
      <c r="D25" s="22">
        <v>0.38600000000000001</v>
      </c>
      <c r="E25" s="22">
        <v>0.222</v>
      </c>
      <c r="F25" s="22">
        <v>0.188</v>
      </c>
      <c r="G25" s="22">
        <v>0.14600000000000002</v>
      </c>
      <c r="H25" s="22">
        <v>0.158</v>
      </c>
      <c r="I25" s="22">
        <v>0.154</v>
      </c>
      <c r="J25" s="22">
        <v>0.14899999999999999</v>
      </c>
      <c r="K25" s="22">
        <v>0.14499999999999999</v>
      </c>
      <c r="L25" s="22">
        <v>0.155</v>
      </c>
      <c r="M25" s="22">
        <v>0.16899999999999998</v>
      </c>
      <c r="N25" s="22">
        <v>0.17399999999999999</v>
      </c>
      <c r="O25" s="22">
        <v>0.18600000000000003</v>
      </c>
      <c r="P25" s="22">
        <v>0.19899999999999998</v>
      </c>
      <c r="Q25" s="22">
        <v>0.20699999999999999</v>
      </c>
      <c r="R25" s="22">
        <v>0.20899999999999999</v>
      </c>
      <c r="S25" s="22">
        <v>0.20899999999999999</v>
      </c>
      <c r="T25" s="22">
        <v>0.22</v>
      </c>
      <c r="U25" s="22">
        <v>0.23</v>
      </c>
      <c r="V25" s="22">
        <v>0.22399999999999998</v>
      </c>
      <c r="W25" s="22">
        <v>0.218</v>
      </c>
      <c r="X25" s="22">
        <v>0.215</v>
      </c>
      <c r="Y25" s="22">
        <v>0.214</v>
      </c>
      <c r="Z25" s="22">
        <v>0.21299999999999999</v>
      </c>
      <c r="AA25" s="22">
        <v>0.20399999999999999</v>
      </c>
      <c r="AB25" s="22">
        <v>0.20300000000000001</v>
      </c>
    </row>
    <row r="26" spans="1:28" ht="16.5" thickBot="1" x14ac:dyDescent="0.3">
      <c r="A26" s="10">
        <v>18</v>
      </c>
      <c r="B26" s="27" t="s">
        <v>5</v>
      </c>
      <c r="C26" s="12" t="s">
        <v>1</v>
      </c>
      <c r="D26" s="22">
        <v>2.3E-2</v>
      </c>
      <c r="E26" s="22">
        <v>4.5999999999999999E-2</v>
      </c>
      <c r="F26" s="22">
        <v>4.7E-2</v>
      </c>
      <c r="G26" s="22">
        <v>5.5E-2</v>
      </c>
      <c r="H26" s="22">
        <v>5.5999999999999994E-2</v>
      </c>
      <c r="I26" s="22">
        <v>5.7999999999999996E-2</v>
      </c>
      <c r="J26" s="22">
        <v>0.06</v>
      </c>
      <c r="K26" s="22">
        <v>5.5E-2</v>
      </c>
      <c r="L26" s="22">
        <v>5.7999999999999996E-2</v>
      </c>
      <c r="M26" s="22">
        <v>5.4000000000000006E-2</v>
      </c>
      <c r="N26" s="22">
        <v>7.2000000000000008E-2</v>
      </c>
      <c r="O26" s="22">
        <v>7.2000000000000008E-2</v>
      </c>
      <c r="P26" s="22">
        <v>6.7000000000000004E-2</v>
      </c>
      <c r="Q26" s="22">
        <v>6.5000000000000002E-2</v>
      </c>
      <c r="R26" s="22">
        <v>6.5000000000000002E-2</v>
      </c>
      <c r="S26" s="22">
        <v>6.2E-2</v>
      </c>
      <c r="T26" s="22">
        <v>5.9000000000000004E-2</v>
      </c>
      <c r="U26" s="22">
        <v>0.06</v>
      </c>
      <c r="V26" s="22">
        <v>5.5E-2</v>
      </c>
      <c r="W26" s="22">
        <v>0.05</v>
      </c>
      <c r="X26" s="22">
        <v>4.8000000000000001E-2</v>
      </c>
      <c r="Y26" s="22">
        <v>4.7E-2</v>
      </c>
      <c r="Z26" s="22">
        <v>4.4999999999999998E-2</v>
      </c>
      <c r="AA26" s="22">
        <v>3.7999999999999999E-2</v>
      </c>
      <c r="AB26" s="22">
        <v>3.7999999999999999E-2</v>
      </c>
    </row>
    <row r="27" spans="1:28" ht="16.5" customHeight="1" thickBot="1" x14ac:dyDescent="0.3">
      <c r="A27" s="16"/>
      <c r="B27" s="66" t="s">
        <v>49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57"/>
    </row>
    <row r="28" spans="1:28" ht="16.5" thickBot="1" x14ac:dyDescent="0.3">
      <c r="A28" s="15">
        <v>19</v>
      </c>
      <c r="B28" s="40" t="s">
        <v>13</v>
      </c>
      <c r="C28" s="41" t="s">
        <v>1</v>
      </c>
      <c r="D28" s="42">
        <v>207.6</v>
      </c>
      <c r="E28" s="42">
        <v>207.6</v>
      </c>
      <c r="F28" s="42">
        <v>207.6</v>
      </c>
      <c r="G28" s="42">
        <v>207.6</v>
      </c>
      <c r="H28" s="42">
        <v>207.6</v>
      </c>
      <c r="I28" s="42">
        <v>207.6</v>
      </c>
      <c r="J28" s="42">
        <v>207.6</v>
      </c>
      <c r="K28" s="42">
        <v>207.6</v>
      </c>
      <c r="L28" s="42">
        <v>207.6</v>
      </c>
      <c r="M28" s="42">
        <v>207.6</v>
      </c>
      <c r="N28" s="42">
        <v>207.6</v>
      </c>
      <c r="O28" s="42">
        <v>207.6</v>
      </c>
      <c r="P28" s="42">
        <v>207.6</v>
      </c>
      <c r="Q28" s="42">
        <v>207.6</v>
      </c>
      <c r="R28" s="42">
        <v>207.6</v>
      </c>
      <c r="S28" s="42">
        <v>207.6</v>
      </c>
      <c r="T28" s="42">
        <v>207.6</v>
      </c>
      <c r="U28" s="42">
        <v>207.6</v>
      </c>
      <c r="V28" s="42">
        <v>207.6</v>
      </c>
      <c r="W28" s="42">
        <v>207.6</v>
      </c>
      <c r="X28" s="42">
        <v>207.6</v>
      </c>
      <c r="Y28" s="44">
        <v>207.60900000000001</v>
      </c>
      <c r="Z28" s="44">
        <v>207.62799999999999</v>
      </c>
      <c r="AA28" s="44">
        <v>207.62899999999999</v>
      </c>
      <c r="AB28" s="44">
        <v>207.62899999999999</v>
      </c>
    </row>
    <row r="29" spans="1:28" ht="32.25" thickBot="1" x14ac:dyDescent="0.3">
      <c r="A29" s="17">
        <v>20</v>
      </c>
      <c r="B29" s="14" t="s">
        <v>14</v>
      </c>
      <c r="C29" s="24" t="s">
        <v>15</v>
      </c>
      <c r="D29" s="13">
        <f>IF(D28="", "n/a",D5/ D28)</f>
        <v>8.2504816955684013E-2</v>
      </c>
      <c r="E29" s="13">
        <f t="shared" ref="E29:W29" si="1">IF(E28="", "n/a",E5/ E28)</f>
        <v>7.8333333333333324E-2</v>
      </c>
      <c r="F29" s="13">
        <f t="shared" si="1"/>
        <v>7.5862235067437375E-2</v>
      </c>
      <c r="G29" s="13">
        <f t="shared" si="1"/>
        <v>7.3097302504816955E-2</v>
      </c>
      <c r="H29" s="13">
        <f t="shared" si="1"/>
        <v>7.2365125240847789E-2</v>
      </c>
      <c r="I29" s="13">
        <f t="shared" si="1"/>
        <v>7.0684007707129098E-2</v>
      </c>
      <c r="J29" s="13">
        <f t="shared" si="1"/>
        <v>7.1266859344894018E-2</v>
      </c>
      <c r="K29" s="13">
        <f t="shared" si="1"/>
        <v>6.860308285163777E-2</v>
      </c>
      <c r="L29" s="13">
        <f t="shared" si="1"/>
        <v>6.8376685934489409E-2</v>
      </c>
      <c r="M29" s="13">
        <f t="shared" si="1"/>
        <v>6.8232177263969171E-2</v>
      </c>
      <c r="N29" s="13">
        <f t="shared" si="1"/>
        <v>6.7851637764932568E-2</v>
      </c>
      <c r="O29" s="13">
        <f t="shared" si="1"/>
        <v>6.8034682080924863E-2</v>
      </c>
      <c r="P29" s="13">
        <f t="shared" si="1"/>
        <v>6.8511560693641615E-2</v>
      </c>
      <c r="Q29" s="13">
        <f t="shared" si="1"/>
        <v>6.8843930635838158E-2</v>
      </c>
      <c r="R29" s="13">
        <f t="shared" si="1"/>
        <v>6.7923892100192687E-2</v>
      </c>
      <c r="S29" s="13">
        <f t="shared" si="1"/>
        <v>6.7191714836223507E-2</v>
      </c>
      <c r="T29" s="13">
        <f t="shared" si="1"/>
        <v>6.6570327552986516E-2</v>
      </c>
      <c r="U29" s="13">
        <f t="shared" si="1"/>
        <v>6.6204238921001912E-2</v>
      </c>
      <c r="V29" s="13">
        <f t="shared" si="1"/>
        <v>6.6425818882466292E-2</v>
      </c>
      <c r="W29" s="13">
        <f t="shared" si="1"/>
        <v>6.6560693641618499E-2</v>
      </c>
      <c r="X29" s="13">
        <f t="shared" ref="X29:Y29" si="2">IF(X28="", "n/a",X5/ X28)</f>
        <v>6.7124277456647397E-2</v>
      </c>
      <c r="Y29" s="13">
        <f t="shared" si="2"/>
        <v>6.7829429359998833E-2</v>
      </c>
      <c r="Z29" s="13">
        <f t="shared" ref="Z29" si="3">IF(Z28="", "n/a",Z5/ Z28)</f>
        <v>6.9292195657618447E-2</v>
      </c>
      <c r="AA29" s="13">
        <f>IF(AA28="", "n/a",AA5/ AA28)</f>
        <v>7.0255118504640501E-2</v>
      </c>
      <c r="AB29" s="13">
        <f>IF(AB28="", "n/a",AB5/ AB28)</f>
        <v>7.3212316198604244E-2</v>
      </c>
    </row>
    <row r="30" spans="1:28" x14ac:dyDescent="0.25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8" ht="15" customHeight="1" x14ac:dyDescent="0.25">
      <c r="B31" s="58" t="s">
        <v>19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/>
      <c r="S31" s="30"/>
    </row>
    <row r="32" spans="1:28" x14ac:dyDescent="0.25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3"/>
      <c r="S32" s="30"/>
    </row>
    <row r="33" spans="2:19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2:19" ht="15.75" x14ac:dyDescent="0.25">
      <c r="B34" s="28" t="s">
        <v>18</v>
      </c>
    </row>
    <row r="35" spans="2:19" ht="15.75" x14ac:dyDescent="0.25">
      <c r="B35" s="29" t="s">
        <v>20</v>
      </c>
    </row>
  </sheetData>
  <mergeCells count="6">
    <mergeCell ref="B1:AB1"/>
    <mergeCell ref="B6:AB6"/>
    <mergeCell ref="B31:R32"/>
    <mergeCell ref="B4:AB4"/>
    <mergeCell ref="B27:AB27"/>
    <mergeCell ref="Z2:AB2"/>
  </mergeCells>
  <pageMargins left="0.15748031496062992" right="0.15748031496062992" top="1.1811023622047245" bottom="0.27559055118110237" header="0.31496062992125984" footer="0.19685039370078741"/>
  <pageSetup paperSize="9" scale="4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3" zoomScaleNormal="100" workbookViewId="0">
      <selection activeCell="A17" sqref="A17:H17"/>
    </sheetView>
  </sheetViews>
  <sheetFormatPr defaultRowHeight="15" x14ac:dyDescent="0.25"/>
  <cols>
    <col min="1" max="1" width="16.28515625" customWidth="1"/>
  </cols>
  <sheetData>
    <row r="1" spans="1:11" ht="15.75" x14ac:dyDescent="0.25">
      <c r="A1" s="77" t="s">
        <v>28</v>
      </c>
      <c r="B1" s="77"/>
      <c r="C1" s="77"/>
      <c r="D1" s="77"/>
      <c r="E1" s="77"/>
      <c r="F1" s="77"/>
      <c r="G1" s="77"/>
      <c r="H1" s="77"/>
    </row>
    <row r="2" spans="1:11" ht="20.25" customHeight="1" x14ac:dyDescent="0.25">
      <c r="A2" s="78" t="s">
        <v>33</v>
      </c>
      <c r="B2" s="78"/>
      <c r="C2" s="78"/>
      <c r="D2" s="78"/>
      <c r="E2" s="78"/>
      <c r="F2" s="78"/>
      <c r="G2" s="78"/>
      <c r="H2" s="78"/>
      <c r="I2" s="33"/>
      <c r="J2" s="33"/>
    </row>
    <row r="3" spans="1:11" ht="25.5" customHeight="1" x14ac:dyDescent="0.25">
      <c r="A3" s="79" t="s">
        <v>48</v>
      </c>
      <c r="B3" s="79"/>
      <c r="C3" s="79"/>
      <c r="D3" s="79"/>
      <c r="E3" s="79"/>
      <c r="F3" s="79"/>
      <c r="G3" s="79"/>
      <c r="H3" s="79"/>
    </row>
    <row r="4" spans="1:11" ht="15.75" x14ac:dyDescent="0.25">
      <c r="A4" s="73" t="s">
        <v>29</v>
      </c>
      <c r="B4" s="73"/>
      <c r="C4" s="73"/>
      <c r="D4" s="73"/>
      <c r="E4" s="73"/>
      <c r="F4" s="73"/>
      <c r="G4" s="73"/>
      <c r="H4" s="73"/>
    </row>
    <row r="5" spans="1:11" ht="67.5" customHeight="1" x14ac:dyDescent="0.25">
      <c r="A5" s="76" t="s">
        <v>34</v>
      </c>
      <c r="B5" s="76"/>
      <c r="C5" s="76"/>
      <c r="D5" s="76"/>
      <c r="E5" s="76"/>
      <c r="F5" s="76"/>
      <c r="G5" s="76"/>
      <c r="H5" s="76"/>
    </row>
    <row r="6" spans="1:11" ht="15.75" x14ac:dyDescent="0.25">
      <c r="A6" s="70" t="s">
        <v>35</v>
      </c>
      <c r="B6" s="70"/>
      <c r="C6" s="70"/>
      <c r="D6" s="70"/>
      <c r="E6" s="70"/>
      <c r="F6" s="70"/>
      <c r="G6" s="70"/>
      <c r="H6" s="70"/>
      <c r="K6" s="34"/>
    </row>
    <row r="7" spans="1:11" ht="31.15" customHeight="1" x14ac:dyDescent="0.25">
      <c r="A7" s="76" t="s">
        <v>45</v>
      </c>
      <c r="B7" s="76"/>
      <c r="C7" s="76"/>
      <c r="D7" s="76"/>
      <c r="E7" s="76"/>
      <c r="F7" s="76"/>
      <c r="G7" s="76"/>
      <c r="H7" s="76"/>
      <c r="K7" s="34"/>
    </row>
    <row r="9" spans="1:11" ht="15.75" x14ac:dyDescent="0.25">
      <c r="A9" s="74" t="s">
        <v>30</v>
      </c>
      <c r="B9" s="74"/>
      <c r="C9" s="74"/>
      <c r="D9" s="74"/>
      <c r="E9" s="74"/>
      <c r="F9" s="74"/>
      <c r="G9" s="74"/>
      <c r="H9" s="74"/>
    </row>
    <row r="10" spans="1:11" ht="75.75" customHeight="1" x14ac:dyDescent="0.25">
      <c r="A10" s="70" t="s">
        <v>36</v>
      </c>
      <c r="B10" s="70"/>
      <c r="C10" s="70"/>
      <c r="D10" s="70"/>
      <c r="E10" s="70"/>
      <c r="F10" s="70"/>
      <c r="G10" s="70"/>
      <c r="H10" s="70"/>
    </row>
    <row r="11" spans="1:11" ht="85.5" customHeight="1" x14ac:dyDescent="0.25">
      <c r="A11" s="70" t="s">
        <v>37</v>
      </c>
      <c r="B11" s="70"/>
      <c r="C11" s="70"/>
      <c r="D11" s="70"/>
      <c r="E11" s="70"/>
      <c r="F11" s="70"/>
      <c r="G11" s="70"/>
      <c r="H11" s="70"/>
    </row>
    <row r="12" spans="1:11" ht="53.25" customHeight="1" x14ac:dyDescent="0.25">
      <c r="A12" s="70" t="s">
        <v>42</v>
      </c>
      <c r="B12" s="70"/>
      <c r="C12" s="70"/>
      <c r="D12" s="70"/>
      <c r="E12" s="70"/>
      <c r="F12" s="70"/>
      <c r="G12" s="70"/>
      <c r="H12" s="70"/>
    </row>
    <row r="13" spans="1:11" ht="58.5" customHeight="1" x14ac:dyDescent="0.25">
      <c r="A13" s="70" t="s">
        <v>41</v>
      </c>
      <c r="B13" s="70"/>
      <c r="C13" s="70"/>
      <c r="D13" s="70"/>
      <c r="E13" s="70"/>
      <c r="F13" s="70"/>
      <c r="G13" s="70"/>
      <c r="H13" s="70"/>
    </row>
    <row r="14" spans="1:11" ht="50.25" customHeight="1" x14ac:dyDescent="0.25">
      <c r="A14" s="70" t="s">
        <v>40</v>
      </c>
      <c r="B14" s="70"/>
      <c r="C14" s="70"/>
      <c r="D14" s="70"/>
      <c r="E14" s="70"/>
      <c r="F14" s="70"/>
      <c r="G14" s="70"/>
      <c r="H14" s="70"/>
    </row>
    <row r="15" spans="1:11" ht="64.5" customHeight="1" x14ac:dyDescent="0.25">
      <c r="A15" s="71" t="s">
        <v>38</v>
      </c>
      <c r="B15" s="71"/>
      <c r="C15" s="71"/>
      <c r="D15" s="71"/>
      <c r="E15" s="71"/>
      <c r="F15" s="71"/>
      <c r="G15" s="71"/>
      <c r="H15" s="71"/>
    </row>
    <row r="16" spans="1:11" ht="41.25" customHeight="1" x14ac:dyDescent="0.25">
      <c r="A16" s="72" t="s">
        <v>39</v>
      </c>
      <c r="B16" s="72"/>
      <c r="C16" s="72"/>
      <c r="D16" s="72"/>
      <c r="E16" s="72"/>
      <c r="F16" s="72"/>
      <c r="G16" s="72"/>
      <c r="H16" s="72"/>
    </row>
    <row r="17" spans="1:8" ht="99.75" customHeight="1" x14ac:dyDescent="0.25">
      <c r="A17" s="71" t="s">
        <v>51</v>
      </c>
      <c r="B17" s="71"/>
      <c r="C17" s="71"/>
      <c r="D17" s="71"/>
      <c r="E17" s="71"/>
      <c r="F17" s="71"/>
      <c r="G17" s="71"/>
      <c r="H17" s="71"/>
    </row>
    <row r="18" spans="1:8" x14ac:dyDescent="0.25">
      <c r="A18" s="35"/>
      <c r="B18" s="35"/>
      <c r="C18" s="35"/>
      <c r="D18" s="35"/>
      <c r="E18" s="35"/>
      <c r="F18" s="35"/>
      <c r="G18" s="35"/>
      <c r="H18" s="35"/>
    </row>
    <row r="19" spans="1:8" ht="15.75" x14ac:dyDescent="0.25">
      <c r="A19" s="73" t="s">
        <v>31</v>
      </c>
      <c r="B19" s="73"/>
      <c r="C19" s="73"/>
      <c r="D19" s="73"/>
      <c r="E19" s="73"/>
      <c r="F19" s="73"/>
      <c r="G19" s="73"/>
      <c r="H19" s="73"/>
    </row>
    <row r="20" spans="1:8" ht="49.5" customHeight="1" x14ac:dyDescent="0.25">
      <c r="A20" s="70" t="s">
        <v>50</v>
      </c>
      <c r="B20" s="75"/>
      <c r="C20" s="75"/>
      <c r="D20" s="75"/>
      <c r="E20" s="75"/>
      <c r="F20" s="75"/>
      <c r="G20" s="75"/>
      <c r="H20" s="75"/>
    </row>
    <row r="22" spans="1:8" ht="15.75" x14ac:dyDescent="0.25">
      <c r="A22" s="73" t="s">
        <v>32</v>
      </c>
      <c r="B22" s="73"/>
      <c r="C22" s="73"/>
      <c r="D22" s="73"/>
      <c r="E22" s="73"/>
      <c r="F22" s="73"/>
      <c r="G22" s="73"/>
      <c r="H22" s="73"/>
    </row>
    <row r="23" spans="1:8" ht="85.5" customHeight="1" x14ac:dyDescent="0.25">
      <c r="A23" s="70" t="s">
        <v>43</v>
      </c>
      <c r="B23" s="70"/>
      <c r="C23" s="70"/>
      <c r="D23" s="70"/>
      <c r="E23" s="70"/>
      <c r="F23" s="70"/>
      <c r="G23" s="70"/>
      <c r="H23" s="70"/>
    </row>
    <row r="24" spans="1:8" x14ac:dyDescent="0.25">
      <c r="B24" s="36"/>
    </row>
  </sheetData>
  <mergeCells count="20">
    <mergeCell ref="A7:H7"/>
    <mergeCell ref="A6:H6"/>
    <mergeCell ref="A1:H1"/>
    <mergeCell ref="A2:H2"/>
    <mergeCell ref="A3:H3"/>
    <mergeCell ref="A4:H4"/>
    <mergeCell ref="A5:H5"/>
    <mergeCell ref="A9:H9"/>
    <mergeCell ref="A10:H10"/>
    <mergeCell ref="A11:H11"/>
    <mergeCell ref="A19:H19"/>
    <mergeCell ref="A20:H20"/>
    <mergeCell ref="A23:H23"/>
    <mergeCell ref="A12:H12"/>
    <mergeCell ref="A13:H13"/>
    <mergeCell ref="A14:H14"/>
    <mergeCell ref="A15:H15"/>
    <mergeCell ref="A16:H16"/>
    <mergeCell ref="A17:H17"/>
    <mergeCell ref="A22:H22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Е-1</vt:lpstr>
      <vt:lpstr>Метаданные</vt:lpstr>
      <vt:lpstr>'Е-1'!Заголовки_для_печати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2022-04-14T07:16:47Z</cp:lastPrinted>
  <dcterms:created xsi:type="dcterms:W3CDTF">2011-05-01T09:55:58Z</dcterms:created>
  <dcterms:modified xsi:type="dcterms:W3CDTF">2024-05-07T05:05:43Z</dcterms:modified>
</cp:coreProperties>
</file>