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65" yWindow="0" windowWidth="12990" windowHeight="10815" tabRatio="696"/>
  </bookViews>
  <sheets>
    <sheet name="F-1" sheetId="8" r:id="rId1"/>
    <sheet name="Метаданыя" sheetId="17" r:id="rId2"/>
  </sheets>
  <definedNames>
    <definedName name="_xlnm.Print_Area" localSheetId="0">'F-1'!$A$1:$AE$21</definedName>
  </definedNames>
  <calcPr calcId="144525" calcMode="manual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E8" i="8" l="1"/>
  <c r="AE14" i="8" l="1"/>
  <c r="AE7" i="8"/>
  <c r="AE15" i="8" l="1"/>
  <c r="AD15" i="8" l="1"/>
  <c r="AD14" i="8"/>
  <c r="AD7" i="8"/>
  <c r="AD8" i="8" s="1"/>
  <c r="AC14" i="8" l="1"/>
  <c r="AC15" i="8" s="1"/>
  <c r="AC7" i="8"/>
  <c r="AC8" i="8" s="1"/>
  <c r="AB15" i="8" l="1"/>
  <c r="AB8" i="8"/>
  <c r="AA15" i="8" l="1"/>
  <c r="AA8" i="8"/>
  <c r="Z14" i="8" l="1"/>
  <c r="Z15" i="8" s="1"/>
  <c r="Z7" i="8"/>
  <c r="Z8" i="8" s="1"/>
  <c r="E15" i="8" l="1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D15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D8" i="8"/>
</calcChain>
</file>

<file path=xl/sharedStrings.xml><?xml version="1.0" encoding="utf-8"?>
<sst xmlns="http://schemas.openxmlformats.org/spreadsheetml/2006/main" count="43" uniqueCount="30">
  <si>
    <t>тыс. га</t>
  </si>
  <si>
    <t>%</t>
  </si>
  <si>
    <t>Паказчык:</t>
  </si>
  <si>
    <t>F1 – Арашэнне зямель</t>
  </si>
  <si>
    <t>Сціслае апісанне:</t>
  </si>
  <si>
    <t>плошча зямель, плошча меліяраваных зямель, удзельная вага меліяраваных зямель у агульнай зямельнай плошчы;</t>
  </si>
  <si>
    <t>плошча сельскагаспадарчых зямель, плошча меліяраваных сельскагаспадарчых зямель, удзельная вага меліяраваных сельскагаспадарчых зямель у агульнай сельскагаспадарчай плошчы.</t>
  </si>
  <si>
    <t>Метадалогія:</t>
  </si>
  <si>
    <t>меліяраваныя землі – землі, на якіх праведзены меліяратыўныя мерапрыемствы (згодна Закону «О мелиорации земель» ад 23.07.2008 № 423-3);</t>
  </si>
  <si>
    <t>Крыніца даных:</t>
  </si>
  <si>
    <t>Значнасць паказчыка:</t>
  </si>
  <si>
    <t>Адзінка</t>
  </si>
  <si>
    <t>Плошча зямель</t>
  </si>
  <si>
    <t>Плошча меліяраваных зямель</t>
  </si>
  <si>
    <t>Удзельная вага меліяраваных зямель у агульнай зямельнай плошчы</t>
  </si>
  <si>
    <t>Удзельная вага меліяраваных зямель у агульнай сельскагаспадарчай плошчы</t>
  </si>
  <si>
    <t>асушаныя</t>
  </si>
  <si>
    <t>арашаемыя</t>
  </si>
  <si>
    <t>Па даных Дзяржаўнага камітэта па маёмасці Рэспублікі Беларусь.</t>
  </si>
  <si>
    <t>Даведачна:</t>
  </si>
  <si>
    <t>Землі ўсяго</t>
  </si>
  <si>
    <t>Сельскагаспадарчыя землі</t>
  </si>
  <si>
    <t>плошча зямель, у тым ліку меліяраваных, адлюстроўваецца на падставе даных ведамаснай справаздачнасці 22-зем "Отчет о наличии и распределении земель", якую прадстаўляюць структурныя падраздзяленні землеўпарадкавання гарадскіх (гарадоў абласнога падпарадкавання) і раённых выканаўчых камітэтаў; штогод;</t>
  </si>
  <si>
    <t>з якіх:</t>
  </si>
  <si>
    <t>форма ведамаснай справаздачнасці 22-зем «Отчет о наличии и распределении земель»; адказным за фарміраванне паказчыкаў з'яўляецца Дзяржаўны камітэт па маёмасці Рэспублікі Беларусь.</t>
  </si>
  <si>
    <t>паказчык дазваляе ацаніць антрапагеннае ўздзеянне на зямельныя рэсурсы ў выніку правядзення меліяратыўных мерапрыемстваў.</t>
  </si>
  <si>
    <t>на 05.05.2026</t>
  </si>
  <si>
    <r>
      <t xml:space="preserve">Часовыя рады даных па паказчыках за перыяд 1990-2025 гг., Табліца F-1. Арашэнне зямель: </t>
    </r>
    <r>
      <rPr>
        <i/>
        <sz val="14"/>
        <rFont val="Calibri"/>
        <family val="2"/>
      </rPr>
      <t>Беларусь</t>
    </r>
  </si>
  <si>
    <t>за 1990-2025 гг.</t>
  </si>
  <si>
    <t>меліяратыўныя мерапрыемствы – будаўніцтва, эксплуатацыя (абслугоўванне), інвентарызацыя, дзяржаўны ўлік меліяратыўных сістэм і асобна размешчаных гідратэхнічных збудаванняў, стварэнне ахоўных насаджэнняў, правядзенне гідратэхнічных, культуртэхнічных, агралесамеліярацыйных, супрацьэразійных і іншых мерапрыемстваў, якія забяспечваюць стварэнне і падтрыманне аптымальных для сельскагаспадарчых раслін, лясоў і іншых насаджэнняў воднага, паветранага, цеплавога і пажыўнага рэжымаў глебы, якія ажыццяўляюцца ў адпаведнасці з праектнай дакументацыяй па меліярацыі зямель (згодна Закону «О мелиорации земель» ад 23.07.2008 № 423-3).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</si>
</sst>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2" fillId="2" borderId="0" xfId="0" applyFont="1" applyFill="1"/>
    <xf numFmtId="0" fontId="0" fillId="2" borderId="0" xfId="0" applyFill="1"/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1" fillId="6" borderId="8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abSelected="1" zoomScale="70" zoomScaleNormal="70" workbookViewId="0">
      <selection activeCell="AA35" sqref="AA35"/>
    </sheetView>
  </sheetViews>
  <sheetFormatPr defaultColWidth="11.42578125" defaultRowHeight="15" x14ac:dyDescent="0.25"/>
  <cols>
    <col min="1" max="1" width="5.7109375" style="1" customWidth="1"/>
    <col min="2" max="2" width="30.5703125" style="1" customWidth="1"/>
    <col min="3" max="3" width="10" style="1" customWidth="1"/>
    <col min="4" max="13" width="11.42578125" style="1" customWidth="1"/>
    <col min="14" max="14" width="11" style="1" customWidth="1"/>
    <col min="15" max="15" width="10.140625" style="1" customWidth="1"/>
    <col min="16" max="16" width="10.7109375" style="1" customWidth="1"/>
    <col min="17" max="17" width="11.42578125" style="1" customWidth="1"/>
    <col min="18" max="19" width="13.140625" style="1" customWidth="1"/>
    <col min="20" max="20" width="11.42578125" style="1" customWidth="1"/>
    <col min="21" max="22" width="13.140625" style="1" customWidth="1"/>
    <col min="23" max="24" width="13.140625" style="1" bestFit="1" customWidth="1"/>
    <col min="25" max="16384" width="11.42578125" style="1"/>
  </cols>
  <sheetData>
    <row r="1" spans="1:31" ht="19.5" customHeight="1" thickBot="1" x14ac:dyDescent="0.3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</row>
    <row r="2" spans="1:31" ht="18.75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W2" s="12"/>
      <c r="Z2" s="12"/>
      <c r="AC2" s="32" t="s">
        <v>26</v>
      </c>
      <c r="AD2" s="32"/>
      <c r="AE2" s="32"/>
    </row>
    <row r="3" spans="1:31" ht="15.75" thickBot="1" x14ac:dyDescent="0.3">
      <c r="B3" s="2"/>
    </row>
    <row r="4" spans="1:31" s="6" customFormat="1" ht="16.5" thickBot="1" x14ac:dyDescent="0.3">
      <c r="A4" s="3"/>
      <c r="B4" s="4"/>
      <c r="C4" s="5" t="s">
        <v>11</v>
      </c>
      <c r="D4" s="5">
        <v>1990</v>
      </c>
      <c r="E4" s="5">
        <v>1995</v>
      </c>
      <c r="F4" s="5">
        <v>2000</v>
      </c>
      <c r="G4" s="5">
        <v>2001</v>
      </c>
      <c r="H4" s="5">
        <v>2002</v>
      </c>
      <c r="I4" s="5">
        <v>2003</v>
      </c>
      <c r="J4" s="5">
        <v>2004</v>
      </c>
      <c r="K4" s="5">
        <v>2005</v>
      </c>
      <c r="L4" s="5">
        <v>2006</v>
      </c>
      <c r="M4" s="5">
        <v>2007</v>
      </c>
      <c r="N4" s="5">
        <v>2008</v>
      </c>
      <c r="O4" s="5">
        <v>2009</v>
      </c>
      <c r="P4" s="5">
        <v>2010</v>
      </c>
      <c r="Q4" s="5">
        <v>2011</v>
      </c>
      <c r="R4" s="5">
        <v>2012</v>
      </c>
      <c r="S4" s="5">
        <v>2013</v>
      </c>
      <c r="T4" s="5">
        <v>2014</v>
      </c>
      <c r="U4" s="5">
        <v>2015</v>
      </c>
      <c r="V4" s="5">
        <v>2016</v>
      </c>
      <c r="W4" s="5">
        <v>2017</v>
      </c>
      <c r="X4" s="5">
        <v>2018</v>
      </c>
      <c r="Y4" s="5">
        <v>2019</v>
      </c>
      <c r="Z4" s="5">
        <v>2020</v>
      </c>
      <c r="AA4" s="5">
        <v>2021</v>
      </c>
      <c r="AB4" s="5">
        <v>2022</v>
      </c>
      <c r="AC4" s="5">
        <v>2023</v>
      </c>
      <c r="AD4" s="5">
        <v>2024</v>
      </c>
      <c r="AE4" s="5">
        <v>2025</v>
      </c>
    </row>
    <row r="5" spans="1:31" s="6" customFormat="1" ht="16.5" thickBot="1" x14ac:dyDescent="0.3">
      <c r="A5" s="3"/>
      <c r="B5" s="26" t="s">
        <v>20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</row>
    <row r="6" spans="1:31" s="6" customFormat="1" ht="16.5" thickBot="1" x14ac:dyDescent="0.3">
      <c r="A6" s="15">
        <v>1</v>
      </c>
      <c r="B6" s="8" t="s">
        <v>12</v>
      </c>
      <c r="C6" s="7" t="s">
        <v>0</v>
      </c>
      <c r="D6" s="10">
        <v>20760</v>
      </c>
      <c r="E6" s="10">
        <v>20760</v>
      </c>
      <c r="F6" s="10">
        <v>20760</v>
      </c>
      <c r="G6" s="10">
        <v>20760</v>
      </c>
      <c r="H6" s="10">
        <v>20760</v>
      </c>
      <c r="I6" s="10">
        <v>20760</v>
      </c>
      <c r="J6" s="10">
        <v>20760</v>
      </c>
      <c r="K6" s="10">
        <v>20760</v>
      </c>
      <c r="L6" s="10">
        <v>20760</v>
      </c>
      <c r="M6" s="10">
        <v>20760</v>
      </c>
      <c r="N6" s="10">
        <v>20760</v>
      </c>
      <c r="O6" s="10">
        <v>20760</v>
      </c>
      <c r="P6" s="10">
        <v>20760</v>
      </c>
      <c r="Q6" s="10">
        <v>20760</v>
      </c>
      <c r="R6" s="10">
        <v>20760</v>
      </c>
      <c r="S6" s="10">
        <v>20760</v>
      </c>
      <c r="T6" s="10">
        <v>20760</v>
      </c>
      <c r="U6" s="10">
        <v>20760</v>
      </c>
      <c r="V6" s="10">
        <v>20760</v>
      </c>
      <c r="W6" s="10">
        <v>20760</v>
      </c>
      <c r="X6" s="10">
        <v>20760</v>
      </c>
      <c r="Y6" s="10">
        <v>20760</v>
      </c>
      <c r="Z6" s="10">
        <v>20760.900000000001</v>
      </c>
      <c r="AA6" s="10">
        <v>20762.8</v>
      </c>
      <c r="AB6" s="10">
        <v>20762.900000000001</v>
      </c>
      <c r="AC6" s="10">
        <v>20762.900000000001</v>
      </c>
      <c r="AD6" s="10">
        <v>20762.900000000001</v>
      </c>
      <c r="AE6" s="10">
        <v>20762.900000000001</v>
      </c>
    </row>
    <row r="7" spans="1:31" s="6" customFormat="1" ht="37.5" customHeight="1" thickBot="1" x14ac:dyDescent="0.3">
      <c r="A7" s="15">
        <v>2</v>
      </c>
      <c r="B7" s="8" t="s">
        <v>13</v>
      </c>
      <c r="C7" s="7" t="s">
        <v>0</v>
      </c>
      <c r="D7" s="10">
        <v>3378.2000000000003</v>
      </c>
      <c r="E7" s="10">
        <v>3509.4</v>
      </c>
      <c r="F7" s="10">
        <v>3531.1</v>
      </c>
      <c r="G7" s="10">
        <v>3531.9</v>
      </c>
      <c r="H7" s="10">
        <v>3532</v>
      </c>
      <c r="I7" s="10">
        <v>3531.2</v>
      </c>
      <c r="J7" s="10">
        <v>3530.2</v>
      </c>
      <c r="K7" s="10">
        <v>3525.7999999999997</v>
      </c>
      <c r="L7" s="10">
        <v>3522.7</v>
      </c>
      <c r="M7" s="10">
        <v>3523.3999999999996</v>
      </c>
      <c r="N7" s="10">
        <v>3476.6</v>
      </c>
      <c r="O7" s="10">
        <v>3472.6</v>
      </c>
      <c r="P7" s="10">
        <v>3444</v>
      </c>
      <c r="Q7" s="10">
        <v>3444.9</v>
      </c>
      <c r="R7" s="10">
        <v>3434.1</v>
      </c>
      <c r="S7" s="10">
        <v>3436.1</v>
      </c>
      <c r="T7" s="10">
        <v>3440.1</v>
      </c>
      <c r="U7" s="10">
        <v>3442.5</v>
      </c>
      <c r="V7" s="10">
        <v>3445.4</v>
      </c>
      <c r="W7" s="10">
        <v>3446.6000000000004</v>
      </c>
      <c r="X7" s="10">
        <v>3448.5000000000005</v>
      </c>
      <c r="Y7" s="10">
        <v>3453.7</v>
      </c>
      <c r="Z7" s="10">
        <f>Z10+Z11</f>
        <v>3454.8</v>
      </c>
      <c r="AA7" s="10">
        <v>3337.5</v>
      </c>
      <c r="AB7" s="10">
        <v>3263.6</v>
      </c>
      <c r="AC7" s="10">
        <f>AC10+AC11</f>
        <v>3273.7000000000003</v>
      </c>
      <c r="AD7" s="10">
        <f>AD10+AD11</f>
        <v>3275</v>
      </c>
      <c r="AE7" s="10">
        <f>AE10+AE11</f>
        <v>3273.5</v>
      </c>
    </row>
    <row r="8" spans="1:31" s="6" customFormat="1" ht="48" thickBot="1" x14ac:dyDescent="0.3">
      <c r="A8" s="15">
        <v>3</v>
      </c>
      <c r="B8" s="18" t="s">
        <v>14</v>
      </c>
      <c r="C8" s="19" t="s">
        <v>1</v>
      </c>
      <c r="D8" s="20">
        <f>D7/D6</f>
        <v>0.16272639691714838</v>
      </c>
      <c r="E8" s="20">
        <f t="shared" ref="E8:Z8" si="0">E7/E6</f>
        <v>0.16904624277456648</v>
      </c>
      <c r="F8" s="20">
        <f t="shared" si="0"/>
        <v>0.17009152215799614</v>
      </c>
      <c r="G8" s="20">
        <f t="shared" si="0"/>
        <v>0.17013005780346821</v>
      </c>
      <c r="H8" s="20">
        <f t="shared" si="0"/>
        <v>0.1701348747591522</v>
      </c>
      <c r="I8" s="20">
        <f t="shared" si="0"/>
        <v>0.17009633911368013</v>
      </c>
      <c r="J8" s="20">
        <f t="shared" si="0"/>
        <v>0.17004816955684007</v>
      </c>
      <c r="K8" s="20">
        <f t="shared" si="0"/>
        <v>0.16983622350674371</v>
      </c>
      <c r="L8" s="20">
        <f t="shared" si="0"/>
        <v>0.16968689788053948</v>
      </c>
      <c r="M8" s="20">
        <f t="shared" si="0"/>
        <v>0.16972061657032753</v>
      </c>
      <c r="N8" s="20">
        <f t="shared" si="0"/>
        <v>0.16746628131021193</v>
      </c>
      <c r="O8" s="20">
        <f t="shared" si="0"/>
        <v>0.16727360308285164</v>
      </c>
      <c r="P8" s="20">
        <f t="shared" si="0"/>
        <v>0.16589595375722543</v>
      </c>
      <c r="Q8" s="20">
        <f t="shared" si="0"/>
        <v>0.1659393063583815</v>
      </c>
      <c r="R8" s="20">
        <f t="shared" si="0"/>
        <v>0.16541907514450865</v>
      </c>
      <c r="S8" s="20">
        <f t="shared" si="0"/>
        <v>0.16551541425818883</v>
      </c>
      <c r="T8" s="20">
        <f t="shared" si="0"/>
        <v>0.16570809248554913</v>
      </c>
      <c r="U8" s="20">
        <f t="shared" si="0"/>
        <v>0.16582369942196531</v>
      </c>
      <c r="V8" s="20">
        <f t="shared" si="0"/>
        <v>0.16596339113680156</v>
      </c>
      <c r="W8" s="20">
        <f t="shared" si="0"/>
        <v>0.16602119460500966</v>
      </c>
      <c r="X8" s="20">
        <f t="shared" si="0"/>
        <v>0.16611271676300579</v>
      </c>
      <c r="Y8" s="20">
        <f t="shared" si="0"/>
        <v>0.16636319845857417</v>
      </c>
      <c r="Z8" s="20">
        <f t="shared" si="0"/>
        <v>0.16640897070936231</v>
      </c>
      <c r="AA8" s="20">
        <f>AA7/AA6</f>
        <v>0.16074421561639085</v>
      </c>
      <c r="AB8" s="20">
        <f>AB7/AB6</f>
        <v>0.15718420837166291</v>
      </c>
      <c r="AC8" s="20">
        <f>AC7/AC6</f>
        <v>0.1576706529434713</v>
      </c>
      <c r="AD8" s="20">
        <f>AD7/AD6</f>
        <v>0.15773326462103077</v>
      </c>
      <c r="AE8" s="20">
        <f>AE7/AE6</f>
        <v>0.15766102037769289</v>
      </c>
    </row>
    <row r="9" spans="1:31" s="6" customFormat="1" ht="16.5" customHeight="1" thickBot="1" x14ac:dyDescent="0.3">
      <c r="A9" s="15"/>
      <c r="B9" s="29" t="s">
        <v>23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1"/>
    </row>
    <row r="10" spans="1:31" s="6" customFormat="1" ht="16.5" thickBot="1" x14ac:dyDescent="0.3">
      <c r="A10" s="15">
        <v>4</v>
      </c>
      <c r="B10" s="8" t="s">
        <v>16</v>
      </c>
      <c r="C10" s="7" t="s">
        <v>0</v>
      </c>
      <c r="D10" s="10">
        <v>3229.3</v>
      </c>
      <c r="E10" s="10">
        <v>3394.6</v>
      </c>
      <c r="F10" s="10">
        <v>3416</v>
      </c>
      <c r="G10" s="10">
        <v>3416.8</v>
      </c>
      <c r="H10" s="10">
        <v>3417.2</v>
      </c>
      <c r="I10" s="10">
        <v>3417.1</v>
      </c>
      <c r="J10" s="10">
        <v>3416.1</v>
      </c>
      <c r="K10" s="10">
        <v>3411.7</v>
      </c>
      <c r="L10" s="10">
        <v>3411.5</v>
      </c>
      <c r="M10" s="10">
        <v>3412.2</v>
      </c>
      <c r="N10" s="10">
        <v>3423.7</v>
      </c>
      <c r="O10" s="10">
        <v>3425.7</v>
      </c>
      <c r="P10" s="10">
        <v>3413.4</v>
      </c>
      <c r="Q10" s="10">
        <v>3414.3</v>
      </c>
      <c r="R10" s="10">
        <v>3403.6</v>
      </c>
      <c r="S10" s="10">
        <v>3406.5</v>
      </c>
      <c r="T10" s="10">
        <v>3410.4</v>
      </c>
      <c r="U10" s="10">
        <v>3412.3</v>
      </c>
      <c r="V10" s="10">
        <v>3415.1</v>
      </c>
      <c r="W10" s="10">
        <v>3416.3</v>
      </c>
      <c r="X10" s="10">
        <v>3418.2000000000003</v>
      </c>
      <c r="Y10" s="10">
        <v>3423.3999999999996</v>
      </c>
      <c r="Z10" s="10">
        <v>3424.5</v>
      </c>
      <c r="AA10" s="10">
        <v>3308.8</v>
      </c>
      <c r="AB10" s="22">
        <v>3237.4</v>
      </c>
      <c r="AC10" s="22">
        <v>3247.9</v>
      </c>
      <c r="AD10" s="22">
        <v>3249.2</v>
      </c>
      <c r="AE10" s="22">
        <v>3248.2</v>
      </c>
    </row>
    <row r="11" spans="1:31" s="6" customFormat="1" ht="16.5" thickBot="1" x14ac:dyDescent="0.3">
      <c r="A11" s="15">
        <v>5</v>
      </c>
      <c r="B11" s="18" t="s">
        <v>17</v>
      </c>
      <c r="C11" s="19" t="s">
        <v>0</v>
      </c>
      <c r="D11" s="21">
        <v>148.9</v>
      </c>
      <c r="E11" s="21">
        <v>114.8</v>
      </c>
      <c r="F11" s="21">
        <v>115.1</v>
      </c>
      <c r="G11" s="21">
        <v>115.1</v>
      </c>
      <c r="H11" s="21">
        <v>114.8</v>
      </c>
      <c r="I11" s="21">
        <v>114.1</v>
      </c>
      <c r="J11" s="21">
        <v>114.1</v>
      </c>
      <c r="K11" s="21">
        <v>114.1</v>
      </c>
      <c r="L11" s="21">
        <v>111.2</v>
      </c>
      <c r="M11" s="21">
        <v>111.2</v>
      </c>
      <c r="N11" s="21">
        <v>52.9</v>
      </c>
      <c r="O11" s="21">
        <v>46.9</v>
      </c>
      <c r="P11" s="21">
        <v>30.6</v>
      </c>
      <c r="Q11" s="21">
        <v>30.6</v>
      </c>
      <c r="R11" s="21">
        <v>30.5</v>
      </c>
      <c r="S11" s="21">
        <v>29.6</v>
      </c>
      <c r="T11" s="21">
        <v>29.7</v>
      </c>
      <c r="U11" s="21">
        <v>30.2</v>
      </c>
      <c r="V11" s="21">
        <v>30.3</v>
      </c>
      <c r="W11" s="21">
        <v>30.3</v>
      </c>
      <c r="X11" s="21">
        <v>30.3</v>
      </c>
      <c r="Y11" s="21">
        <v>30.3</v>
      </c>
      <c r="Z11" s="21">
        <v>30.3</v>
      </c>
      <c r="AA11" s="21">
        <v>28.7</v>
      </c>
      <c r="AB11" s="22">
        <v>26.2</v>
      </c>
      <c r="AC11" s="22">
        <v>25.8</v>
      </c>
      <c r="AD11" s="22">
        <v>25.8</v>
      </c>
      <c r="AE11" s="22">
        <v>25.3</v>
      </c>
    </row>
    <row r="12" spans="1:31" s="6" customFormat="1" ht="16.5" thickBot="1" x14ac:dyDescent="0.3">
      <c r="A12" s="15"/>
      <c r="B12" s="26" t="s">
        <v>21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8"/>
    </row>
    <row r="13" spans="1:31" s="6" customFormat="1" ht="16.5" thickBot="1" x14ac:dyDescent="0.3">
      <c r="A13" s="15">
        <v>6</v>
      </c>
      <c r="B13" s="8" t="s">
        <v>12</v>
      </c>
      <c r="C13" s="7" t="s">
        <v>0</v>
      </c>
      <c r="D13" s="10">
        <v>9414.7999999999993</v>
      </c>
      <c r="E13" s="10">
        <v>9338.7999999999993</v>
      </c>
      <c r="F13" s="10">
        <v>9257.7000000000007</v>
      </c>
      <c r="G13" s="10">
        <v>9204.7000000000007</v>
      </c>
      <c r="H13" s="10">
        <v>9156.2999999999993</v>
      </c>
      <c r="I13" s="10">
        <v>9106.7000000000007</v>
      </c>
      <c r="J13" s="10">
        <v>9076.2999999999993</v>
      </c>
      <c r="K13" s="10">
        <v>9011.5</v>
      </c>
      <c r="L13" s="10">
        <v>8984.9</v>
      </c>
      <c r="M13" s="10">
        <v>8968</v>
      </c>
      <c r="N13" s="10">
        <v>8944.7000000000007</v>
      </c>
      <c r="O13" s="10">
        <v>8926.9</v>
      </c>
      <c r="P13" s="10">
        <v>8897.5</v>
      </c>
      <c r="Q13" s="10">
        <v>8874</v>
      </c>
      <c r="R13" s="10">
        <v>8817.2999999999993</v>
      </c>
      <c r="S13" s="10">
        <v>8726.4</v>
      </c>
      <c r="T13" s="10">
        <v>8632.2999999999993</v>
      </c>
      <c r="U13" s="10">
        <v>8581.9</v>
      </c>
      <c r="V13" s="10">
        <v>8540.2000000000007</v>
      </c>
      <c r="W13" s="10">
        <v>8501.6</v>
      </c>
      <c r="X13" s="10">
        <v>8460.1</v>
      </c>
      <c r="Y13" s="10">
        <v>8390.6</v>
      </c>
      <c r="Z13" s="10">
        <v>8283.9</v>
      </c>
      <c r="AA13" s="10">
        <v>8176.2</v>
      </c>
      <c r="AB13" s="10">
        <v>8096.8</v>
      </c>
      <c r="AC13" s="10">
        <v>8036.3</v>
      </c>
      <c r="AD13" s="10">
        <v>7930</v>
      </c>
      <c r="AE13" s="10">
        <v>7929.6</v>
      </c>
    </row>
    <row r="14" spans="1:31" s="6" customFormat="1" ht="32.25" thickBot="1" x14ac:dyDescent="0.3">
      <c r="A14" s="15">
        <v>7</v>
      </c>
      <c r="B14" s="8" t="s">
        <v>13</v>
      </c>
      <c r="C14" s="7" t="s">
        <v>0</v>
      </c>
      <c r="D14" s="10">
        <v>2897.8</v>
      </c>
      <c r="E14" s="10">
        <v>3021.7</v>
      </c>
      <c r="F14" s="10">
        <v>3040.5</v>
      </c>
      <c r="G14" s="10">
        <v>3035.9</v>
      </c>
      <c r="H14" s="10">
        <v>3026.1</v>
      </c>
      <c r="I14" s="10">
        <v>3019.7</v>
      </c>
      <c r="J14" s="10">
        <v>3015.9</v>
      </c>
      <c r="K14" s="10">
        <v>3009.2</v>
      </c>
      <c r="L14" s="10">
        <v>2999.7</v>
      </c>
      <c r="M14" s="10">
        <v>3001.2</v>
      </c>
      <c r="N14" s="10">
        <v>2966</v>
      </c>
      <c r="O14" s="10">
        <v>2961.9</v>
      </c>
      <c r="P14" s="10">
        <v>2952.9</v>
      </c>
      <c r="Q14" s="10">
        <v>2952.1</v>
      </c>
      <c r="R14" s="10">
        <v>2944.9</v>
      </c>
      <c r="S14" s="10">
        <v>2940.5</v>
      </c>
      <c r="T14" s="10">
        <v>2910.1</v>
      </c>
      <c r="U14" s="10">
        <v>2908.1</v>
      </c>
      <c r="V14" s="10">
        <v>2904.7000000000003</v>
      </c>
      <c r="W14" s="10">
        <v>2902</v>
      </c>
      <c r="X14" s="10">
        <v>2895.9000000000005</v>
      </c>
      <c r="Y14" s="10">
        <v>2882.1000000000004</v>
      </c>
      <c r="Z14" s="10">
        <f>Z17+Z18</f>
        <v>2876.4</v>
      </c>
      <c r="AA14" s="10">
        <v>2865</v>
      </c>
      <c r="AB14" s="10">
        <v>2837.8</v>
      </c>
      <c r="AC14" s="10">
        <f>AC17+AC18</f>
        <v>2836</v>
      </c>
      <c r="AD14" s="10">
        <f>AD17+AD18</f>
        <v>2828.6</v>
      </c>
      <c r="AE14" s="10">
        <f>AE17+AE18</f>
        <v>2832.9</v>
      </c>
    </row>
    <row r="15" spans="1:31" s="6" customFormat="1" ht="67.5" customHeight="1" thickBot="1" x14ac:dyDescent="0.3">
      <c r="A15" s="15">
        <v>8</v>
      </c>
      <c r="B15" s="18" t="s">
        <v>15</v>
      </c>
      <c r="C15" s="19" t="s">
        <v>1</v>
      </c>
      <c r="D15" s="20">
        <f>D14/D13</f>
        <v>0.30779198708416539</v>
      </c>
      <c r="E15" s="20">
        <f t="shared" ref="E15:Z15" si="1">E14/E13</f>
        <v>0.32356405533901572</v>
      </c>
      <c r="F15" s="20">
        <f t="shared" si="1"/>
        <v>0.32842930749538218</v>
      </c>
      <c r="G15" s="20">
        <f t="shared" si="1"/>
        <v>0.32982063511032406</v>
      </c>
      <c r="H15" s="20">
        <f t="shared" si="1"/>
        <v>0.33049375839585859</v>
      </c>
      <c r="I15" s="20">
        <f t="shared" si="1"/>
        <v>0.33159102638716542</v>
      </c>
      <c r="J15" s="20">
        <f t="shared" si="1"/>
        <v>0.3322829787468462</v>
      </c>
      <c r="K15" s="20">
        <f t="shared" si="1"/>
        <v>0.33392886866781335</v>
      </c>
      <c r="L15" s="20">
        <f t="shared" si="1"/>
        <v>0.33386014312902756</v>
      </c>
      <c r="M15" s="20">
        <f t="shared" si="1"/>
        <v>0.33465655664585192</v>
      </c>
      <c r="N15" s="20">
        <f t="shared" si="1"/>
        <v>0.33159301038603861</v>
      </c>
      <c r="O15" s="20">
        <f t="shared" si="1"/>
        <v>0.33179491200752781</v>
      </c>
      <c r="P15" s="20">
        <f t="shared" si="1"/>
        <v>0.33187974150042149</v>
      </c>
      <c r="Q15" s="20">
        <f t="shared" si="1"/>
        <v>0.33266846968672525</v>
      </c>
      <c r="R15" s="20">
        <f t="shared" si="1"/>
        <v>0.33399113107187012</v>
      </c>
      <c r="S15" s="20">
        <f t="shared" si="1"/>
        <v>0.33696598826549323</v>
      </c>
      <c r="T15" s="20">
        <f t="shared" si="1"/>
        <v>0.33711757005664772</v>
      </c>
      <c r="U15" s="20">
        <f t="shared" si="1"/>
        <v>0.33886435404747201</v>
      </c>
      <c r="V15" s="20">
        <f t="shared" si="1"/>
        <v>0.3401208402613522</v>
      </c>
      <c r="W15" s="20">
        <f t="shared" si="1"/>
        <v>0.34134751105674227</v>
      </c>
      <c r="X15" s="20">
        <f t="shared" si="1"/>
        <v>0.34230091842886023</v>
      </c>
      <c r="Y15" s="20">
        <f t="shared" si="1"/>
        <v>0.34349152623173557</v>
      </c>
      <c r="Z15" s="20">
        <f t="shared" si="1"/>
        <v>0.34722775504291459</v>
      </c>
      <c r="AA15" s="20">
        <f>AA14/AA13</f>
        <v>0.35040727966537022</v>
      </c>
      <c r="AB15" s="20">
        <f>AB14/AB13</f>
        <v>0.35048414188321314</v>
      </c>
      <c r="AC15" s="20">
        <f>AC14/AC13</f>
        <v>0.35289872204870398</v>
      </c>
      <c r="AD15" s="20">
        <f>AD14/AD13</f>
        <v>0.35669609079445141</v>
      </c>
      <c r="AE15" s="20">
        <f>AE14/AE13</f>
        <v>0.3572563559322034</v>
      </c>
    </row>
    <row r="16" spans="1:31" s="6" customFormat="1" ht="16.5" customHeight="1" thickBot="1" x14ac:dyDescent="0.3">
      <c r="A16" s="15"/>
      <c r="B16" s="29" t="s">
        <v>23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</row>
    <row r="17" spans="1:31" s="6" customFormat="1" ht="16.5" thickBot="1" x14ac:dyDescent="0.3">
      <c r="A17" s="15">
        <v>9</v>
      </c>
      <c r="B17" s="8" t="s">
        <v>16</v>
      </c>
      <c r="C17" s="7" t="s">
        <v>0</v>
      </c>
      <c r="D17" s="10">
        <v>2748.9</v>
      </c>
      <c r="E17" s="10">
        <v>2907</v>
      </c>
      <c r="F17" s="10">
        <v>2925.5</v>
      </c>
      <c r="G17" s="10">
        <v>2920.9</v>
      </c>
      <c r="H17" s="10">
        <v>2911.4</v>
      </c>
      <c r="I17" s="10">
        <v>2905.6</v>
      </c>
      <c r="J17" s="10">
        <v>2901.8</v>
      </c>
      <c r="K17" s="10">
        <v>2895.1</v>
      </c>
      <c r="L17" s="10">
        <v>2888.5</v>
      </c>
      <c r="M17" s="10">
        <v>2890</v>
      </c>
      <c r="N17" s="10">
        <v>2913.1</v>
      </c>
      <c r="O17" s="10">
        <v>2915</v>
      </c>
      <c r="P17" s="10">
        <v>2922.3</v>
      </c>
      <c r="Q17" s="10">
        <v>2921.5</v>
      </c>
      <c r="R17" s="10">
        <v>2914.4</v>
      </c>
      <c r="S17" s="10">
        <v>2910.9</v>
      </c>
      <c r="T17" s="10">
        <v>2880.4</v>
      </c>
      <c r="U17" s="10">
        <v>2877.9</v>
      </c>
      <c r="V17" s="10">
        <v>2874.4</v>
      </c>
      <c r="W17" s="10">
        <v>2871.7</v>
      </c>
      <c r="X17" s="10">
        <v>2865.6000000000004</v>
      </c>
      <c r="Y17" s="10">
        <v>2851.8</v>
      </c>
      <c r="Z17" s="10">
        <v>2846.1</v>
      </c>
      <c r="AA17" s="10">
        <v>2836.4</v>
      </c>
      <c r="AB17" s="10">
        <v>2811.8</v>
      </c>
      <c r="AC17" s="10">
        <v>2810.4</v>
      </c>
      <c r="AD17" s="10">
        <v>2803</v>
      </c>
      <c r="AE17" s="10">
        <v>2807.8</v>
      </c>
    </row>
    <row r="18" spans="1:31" s="6" customFormat="1" ht="16.5" thickBot="1" x14ac:dyDescent="0.3">
      <c r="A18" s="15">
        <v>10</v>
      </c>
      <c r="B18" s="8" t="s">
        <v>17</v>
      </c>
      <c r="C18" s="7" t="s">
        <v>0</v>
      </c>
      <c r="D18" s="10">
        <v>148.9</v>
      </c>
      <c r="E18" s="10">
        <v>114.7</v>
      </c>
      <c r="F18" s="10">
        <v>115</v>
      </c>
      <c r="G18" s="10">
        <v>115</v>
      </c>
      <c r="H18" s="10">
        <v>114.7</v>
      </c>
      <c r="I18" s="10">
        <v>114.1</v>
      </c>
      <c r="J18" s="10">
        <v>114.1</v>
      </c>
      <c r="K18" s="10">
        <v>114.1</v>
      </c>
      <c r="L18" s="10">
        <v>111.2</v>
      </c>
      <c r="M18" s="10">
        <v>111.2</v>
      </c>
      <c r="N18" s="10">
        <v>52.9</v>
      </c>
      <c r="O18" s="10">
        <v>46.9</v>
      </c>
      <c r="P18" s="10">
        <v>30.6</v>
      </c>
      <c r="Q18" s="10">
        <v>30.6</v>
      </c>
      <c r="R18" s="10">
        <v>30.5</v>
      </c>
      <c r="S18" s="10">
        <v>29.6</v>
      </c>
      <c r="T18" s="10">
        <v>29.7</v>
      </c>
      <c r="U18" s="10">
        <v>30.2</v>
      </c>
      <c r="V18" s="10">
        <v>30.3</v>
      </c>
      <c r="W18" s="10">
        <v>30.3</v>
      </c>
      <c r="X18" s="10">
        <v>30.3</v>
      </c>
      <c r="Y18" s="10">
        <v>30.3</v>
      </c>
      <c r="Z18" s="10">
        <v>30.3</v>
      </c>
      <c r="AA18" s="10">
        <v>28.6</v>
      </c>
      <c r="AB18" s="10">
        <v>26</v>
      </c>
      <c r="AC18" s="10">
        <v>25.6</v>
      </c>
      <c r="AD18" s="10">
        <v>25.6</v>
      </c>
      <c r="AE18" s="10">
        <v>25.1</v>
      </c>
    </row>
    <row r="20" spans="1:31" x14ac:dyDescent="0.25">
      <c r="B20" s="16" t="s">
        <v>19</v>
      </c>
    </row>
    <row r="21" spans="1:31" x14ac:dyDescent="0.25">
      <c r="B21" s="17" t="s">
        <v>18</v>
      </c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6">
    <mergeCell ref="A1:AE1"/>
    <mergeCell ref="B5:AE5"/>
    <mergeCell ref="B9:AE9"/>
    <mergeCell ref="B12:AE12"/>
    <mergeCell ref="B16:AE16"/>
    <mergeCell ref="AC2:AE2"/>
  </mergeCells>
  <pageMargins left="0.23622047244094491" right="0.23622047244094491" top="1.1811023622047245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2" workbookViewId="0">
      <selection activeCell="A11" sqref="A11:H11"/>
    </sheetView>
  </sheetViews>
  <sheetFormatPr defaultRowHeight="15" x14ac:dyDescent="0.25"/>
  <cols>
    <col min="1" max="1" width="16.28515625" customWidth="1"/>
  </cols>
  <sheetData>
    <row r="1" spans="1:10" ht="15.75" x14ac:dyDescent="0.25">
      <c r="A1" s="38" t="s">
        <v>2</v>
      </c>
      <c r="B1" s="38"/>
      <c r="C1" s="38"/>
      <c r="D1" s="38"/>
      <c r="E1" s="38"/>
      <c r="F1" s="38"/>
      <c r="G1" s="38"/>
      <c r="H1" s="38"/>
    </row>
    <row r="2" spans="1:10" ht="26.25" customHeight="1" x14ac:dyDescent="0.25">
      <c r="A2" s="39" t="s">
        <v>3</v>
      </c>
      <c r="B2" s="39"/>
      <c r="C2" s="39"/>
      <c r="D2" s="39"/>
      <c r="E2" s="39"/>
      <c r="F2" s="39"/>
      <c r="G2" s="39"/>
      <c r="H2" s="39"/>
      <c r="I2" s="13"/>
      <c r="J2" s="13"/>
    </row>
    <row r="3" spans="1:10" ht="25.5" customHeight="1" x14ac:dyDescent="0.25">
      <c r="A3" s="40" t="s">
        <v>28</v>
      </c>
      <c r="B3" s="40"/>
      <c r="C3" s="40"/>
      <c r="D3" s="40"/>
      <c r="E3" s="40"/>
      <c r="F3" s="40"/>
      <c r="G3" s="40"/>
      <c r="H3" s="40"/>
    </row>
    <row r="4" spans="1:10" ht="15.75" x14ac:dyDescent="0.25">
      <c r="A4" s="33" t="s">
        <v>4</v>
      </c>
      <c r="B4" s="33"/>
      <c r="C4" s="33"/>
      <c r="D4" s="33"/>
      <c r="E4" s="33"/>
      <c r="F4" s="33"/>
      <c r="G4" s="33"/>
      <c r="H4" s="33"/>
    </row>
    <row r="5" spans="1:10" ht="39.75" customHeight="1" x14ac:dyDescent="0.25">
      <c r="A5" s="37" t="s">
        <v>5</v>
      </c>
      <c r="B5" s="37"/>
      <c r="C5" s="37"/>
      <c r="D5" s="37"/>
      <c r="E5" s="37"/>
      <c r="F5" s="37"/>
      <c r="G5" s="37"/>
      <c r="H5" s="37"/>
    </row>
    <row r="6" spans="1:10" ht="47.25" customHeight="1" x14ac:dyDescent="0.25">
      <c r="A6" s="37" t="s">
        <v>6</v>
      </c>
      <c r="B6" s="37"/>
      <c r="C6" s="37"/>
      <c r="D6" s="37"/>
      <c r="E6" s="37"/>
      <c r="F6" s="37"/>
      <c r="G6" s="37"/>
      <c r="H6" s="37"/>
    </row>
    <row r="8" spans="1:10" ht="15.75" x14ac:dyDescent="0.25">
      <c r="A8" s="35" t="s">
        <v>7</v>
      </c>
      <c r="B8" s="35"/>
      <c r="C8" s="35"/>
      <c r="D8" s="35"/>
      <c r="E8" s="35"/>
      <c r="F8" s="35"/>
      <c r="G8" s="35"/>
      <c r="H8" s="35"/>
    </row>
    <row r="9" spans="1:10" ht="86.25" customHeight="1" x14ac:dyDescent="0.25">
      <c r="A9" s="34" t="s">
        <v>22</v>
      </c>
      <c r="B9" s="34"/>
      <c r="C9" s="34"/>
      <c r="D9" s="34"/>
      <c r="E9" s="34"/>
      <c r="F9" s="34"/>
      <c r="G9" s="34"/>
      <c r="H9" s="34"/>
    </row>
    <row r="10" spans="1:10" ht="47.25" customHeight="1" x14ac:dyDescent="0.25">
      <c r="A10" s="34" t="s">
        <v>8</v>
      </c>
      <c r="B10" s="34"/>
      <c r="C10" s="34"/>
      <c r="D10" s="34"/>
      <c r="E10" s="34"/>
      <c r="F10" s="34"/>
      <c r="G10" s="34"/>
      <c r="H10" s="34"/>
    </row>
    <row r="11" spans="1:10" ht="159.75" customHeight="1" x14ac:dyDescent="0.25">
      <c r="A11" s="34" t="s">
        <v>29</v>
      </c>
      <c r="B11" s="34"/>
      <c r="C11" s="34"/>
      <c r="D11" s="34"/>
      <c r="E11" s="34"/>
      <c r="F11" s="34"/>
      <c r="G11" s="34"/>
      <c r="H11" s="34"/>
    </row>
    <row r="13" spans="1:10" ht="15.75" x14ac:dyDescent="0.25">
      <c r="A13" s="33" t="s">
        <v>9</v>
      </c>
      <c r="B13" s="33"/>
      <c r="C13" s="33"/>
      <c r="D13" s="33"/>
      <c r="E13" s="33"/>
      <c r="F13" s="33"/>
      <c r="G13" s="33"/>
      <c r="H13" s="33"/>
    </row>
    <row r="14" spans="1:10" ht="51.75" customHeight="1" x14ac:dyDescent="0.25">
      <c r="A14" s="34" t="s">
        <v>24</v>
      </c>
      <c r="B14" s="36"/>
      <c r="C14" s="36"/>
      <c r="D14" s="36"/>
      <c r="E14" s="36"/>
      <c r="F14" s="36"/>
      <c r="G14" s="36"/>
      <c r="H14" s="36"/>
    </row>
    <row r="16" spans="1:10" ht="15.75" x14ac:dyDescent="0.25">
      <c r="A16" s="33" t="s">
        <v>10</v>
      </c>
      <c r="B16" s="33"/>
      <c r="C16" s="33"/>
      <c r="D16" s="33"/>
      <c r="E16" s="33"/>
      <c r="F16" s="33"/>
      <c r="G16" s="33"/>
      <c r="H16" s="33"/>
    </row>
    <row r="17" spans="1:8" ht="36" customHeight="1" x14ac:dyDescent="0.25">
      <c r="A17" s="34" t="s">
        <v>25</v>
      </c>
      <c r="B17" s="34"/>
      <c r="C17" s="34"/>
      <c r="D17" s="34"/>
      <c r="E17" s="34"/>
      <c r="F17" s="34"/>
      <c r="G17" s="34"/>
      <c r="H17" s="34"/>
    </row>
    <row r="18" spans="1:8" x14ac:dyDescent="0.25">
      <c r="B18" s="14"/>
    </row>
  </sheetData>
  <mergeCells count="14">
    <mergeCell ref="A6:H6"/>
    <mergeCell ref="A1:H1"/>
    <mergeCell ref="A2:H2"/>
    <mergeCell ref="A3:H3"/>
    <mergeCell ref="A4:H4"/>
    <mergeCell ref="A5:H5"/>
    <mergeCell ref="A16:H16"/>
    <mergeCell ref="A17:H17"/>
    <mergeCell ref="A8:H8"/>
    <mergeCell ref="A9:H9"/>
    <mergeCell ref="A11:H11"/>
    <mergeCell ref="A13:H13"/>
    <mergeCell ref="A14:H14"/>
    <mergeCell ref="A10:H10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F-1</vt:lpstr>
      <vt:lpstr>Метаданыя</vt:lpstr>
      <vt:lpstr>'F-1'!Область_печати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2026-05-06T06:25:56Z</cp:lastPrinted>
  <dcterms:created xsi:type="dcterms:W3CDTF">2011-05-01T09:55:58Z</dcterms:created>
  <dcterms:modified xsi:type="dcterms:W3CDTF">2026-05-06T06:51:45Z</dcterms:modified>
</cp:coreProperties>
</file>