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4965" windowWidth="28830" windowHeight="5010" activeTab="1"/>
  </bookViews>
  <sheets>
    <sheet name="I-2" sheetId="5" r:id="rId1"/>
    <sheet name="Metadata" sheetId="6" r:id="rId2"/>
  </sheets>
  <definedNames>
    <definedName name="_xlnm.Print_Area" localSheetId="0">'I-2'!$A$1:$X$24</definedName>
  </definedNames>
  <calcPr calcId="145621"/>
</workbook>
</file>

<file path=xl/calcChain.xml><?xml version="1.0" encoding="utf-8"?>
<calcChain xmlns="http://schemas.openxmlformats.org/spreadsheetml/2006/main">
  <c r="E6" i="5" l="1"/>
  <c r="F6" i="5"/>
  <c r="G6" i="5"/>
  <c r="H6" i="5"/>
  <c r="I6" i="5"/>
  <c r="J6" i="5"/>
  <c r="K6" i="5"/>
  <c r="L6" i="5"/>
  <c r="M6" i="5"/>
  <c r="N6" i="5"/>
  <c r="O6" i="5"/>
  <c r="D6" i="5"/>
</calcChain>
</file>

<file path=xl/sharedStrings.xml><?xml version="1.0" encoding="utf-8"?>
<sst xmlns="http://schemas.openxmlformats.org/spreadsheetml/2006/main" count="42" uniqueCount="35">
  <si>
    <t>Unit</t>
  </si>
  <si>
    <t>1000 t</t>
  </si>
  <si>
    <t>Hazardous waste generated during the year</t>
  </si>
  <si>
    <t>Recycling</t>
  </si>
  <si>
    <t xml:space="preserve">Notes: </t>
  </si>
  <si>
    <t>Incineration</t>
  </si>
  <si>
    <t>Landfilling</t>
  </si>
  <si>
    <t>Hazardous waste treated or disposed during the year</t>
  </si>
  <si>
    <r>
      <rPr>
        <b/>
        <sz val="12"/>
        <rFont val="Calibri"/>
        <family val="2"/>
        <charset val="204"/>
      </rPr>
      <t>Hazardous waste generated during the year</t>
    </r>
    <r>
      <rPr>
        <sz val="12"/>
        <rFont val="Calibri"/>
        <family val="2"/>
      </rPr>
      <t xml:space="preserve"> comprises import of waste during a year.</t>
    </r>
  </si>
  <si>
    <r>
      <rPr>
        <b/>
        <sz val="12"/>
        <rFont val="Calibri"/>
        <family val="2"/>
        <charset val="204"/>
      </rPr>
      <t>Other disposal</t>
    </r>
    <r>
      <rPr>
        <sz val="12"/>
        <rFont val="Calibri"/>
        <family val="2"/>
        <charset val="204"/>
      </rPr>
      <t xml:space="preserve"> of  waste include the transfer of waste to storage facilities within the organization or to other storage facilities. </t>
    </r>
  </si>
  <si>
    <t>Stock of hazardous industrial waste at the beginning of the year</t>
  </si>
  <si>
    <t xml:space="preserve">Stock of hazardous industrial waste at the end of the year </t>
  </si>
  <si>
    <t>Other disposal</t>
  </si>
  <si>
    <t>Reference:</t>
  </si>
  <si>
    <t>Data of the Ministry of Natural Resources and Environmental Protection of the Republic of Belarus.</t>
  </si>
  <si>
    <t>Indicator:</t>
  </si>
  <si>
    <t>Brief description:</t>
  </si>
  <si>
    <t>Methodology:</t>
  </si>
  <si>
    <t>Data source:</t>
  </si>
  <si>
    <t>Relevance of the indicator:</t>
  </si>
  <si>
    <t>I2 – Management of hazardous waste</t>
  </si>
  <si>
    <t>The stock of hazardous industrial waste at the beginning and at the end of the year, as well as the amounts generated and treated in Belarus – in total and by methods of treatment (recycling, incineration, landfilling, and other methods).</t>
  </si>
  <si>
    <t>The data producer is the Ministry of Natural Resources and Environmental Protection of the Republic of Belarus.</t>
  </si>
  <si>
    <t>The indicator provides a measure of anthropogenic impact on the environment.</t>
  </si>
  <si>
    <t>The indicator I2 “Management of hazardous waste” comprises waste of hazard categories 1 – 3</t>
  </si>
  <si>
    <t>State statistical report 1-отходы (Минприроды) «Отчет об обращении с отходами производства» (Report on industrial waste management);</t>
  </si>
  <si>
    <t>of which:</t>
  </si>
  <si>
    <t>Industrial waste is classified by hazard category in accordance with the National classification of the Republic of Belarus 021-2019 “Classifier of waste occurring in Belarus”, where category 1 is extremely hazardous waste, category 2 is high-hazard, category 3 is hazardous, and category 4 is low-hazard. In addition, there is a “Non-hazardous waste” category;</t>
  </si>
  <si>
    <r>
      <rPr>
        <b/>
        <sz val="12"/>
        <rFont val="Calibri"/>
        <family val="2"/>
        <charset val="204"/>
      </rPr>
      <t>Hazardous waste</t>
    </r>
    <r>
      <rPr>
        <sz val="12"/>
        <rFont val="Calibri"/>
        <family val="2"/>
        <charset val="204"/>
      </rPr>
      <t xml:space="preserve"> is waste of 1st-3rd hazard categories. In accordance with the National classification of the Republic of Belarus 021-2019 “Classifier of waste occurring in Belarus”, there are four hazard categories: 1 (extremely hazardous), 2 (high-hazard), 3 (hazardous), 4 (low-hazard).</t>
    </r>
  </si>
  <si>
    <r>
      <rPr>
        <b/>
        <sz val="12"/>
        <rFont val="Calibri"/>
        <family val="2"/>
        <charset val="204"/>
      </rPr>
      <t>Hazardous waste treated or disposed during the year</t>
    </r>
    <r>
      <rPr>
        <sz val="12"/>
        <rFont val="Calibri"/>
        <family val="2"/>
        <charset val="204"/>
      </rPr>
      <t xml:space="preserve"> is reflected taking into account partial utilization or disposal of previously accumulated waste. Moreover, hazardous waste treated or disposed during the year comprises export of hazardous waste during a year.</t>
    </r>
  </si>
  <si>
    <r>
      <rPr>
        <b/>
        <sz val="12"/>
        <rFont val="Calibri"/>
        <family val="2"/>
        <charset val="204"/>
      </rPr>
      <t>Recycling</t>
    </r>
    <r>
      <rPr>
        <sz val="12"/>
        <rFont val="Calibri"/>
        <family val="2"/>
        <charset val="204"/>
      </rPr>
      <t xml:space="preserve"> comprises waste utilization for manufacturing products (waste processing), production (generation) of electric and (or) thermal energy, performing of works (provision of services).</t>
    </r>
  </si>
  <si>
    <r>
      <rPr>
        <b/>
        <sz val="12"/>
        <rFont val="Calibri"/>
        <family val="2"/>
        <charset val="204"/>
      </rPr>
      <t>Incineration</t>
    </r>
    <r>
      <rPr>
        <sz val="12"/>
        <rFont val="Calibri"/>
        <family val="2"/>
        <charset val="204"/>
      </rPr>
      <t xml:space="preserve"> comprises neutralization of waste. The method for neutralizing can be thermal, physicochemical, electrochemical, immobilization, chemical, reducing, membrane, biological and other.</t>
    </r>
  </si>
  <si>
    <t>July 28, 2026</t>
  </si>
  <si>
    <r>
      <t xml:space="preserve">Time series data on the indicators for 2005 – 2025, Table I-2: Management of hazardous waste:  
</t>
    </r>
    <r>
      <rPr>
        <i/>
        <sz val="14"/>
        <rFont val="Calibri"/>
        <family val="2"/>
        <charset val="204"/>
      </rPr>
      <t>Belarus</t>
    </r>
  </si>
  <si>
    <t>2005 –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</si>
</sst>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name val="Calibri"/>
      <family val="2"/>
      <charset val="204"/>
    </font>
    <font>
      <sz val="10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0"/>
      <name val="Arial"/>
      <family val="2"/>
    </font>
    <font>
      <sz val="11"/>
      <name val="Calibri"/>
      <family val="2"/>
      <charset val="204"/>
    </font>
    <font>
      <i/>
      <sz val="14"/>
      <name val="Calibri"/>
      <family val="2"/>
      <charset val="204"/>
    </font>
    <font>
      <sz val="12"/>
      <name val="Calibri"/>
      <family val="2"/>
      <charset val="204"/>
    </font>
    <font>
      <i/>
      <sz val="12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/>
    <xf numFmtId="0" fontId="2" fillId="2" borderId="0" xfId="0" applyFont="1" applyFill="1" applyAlignment="1">
      <alignment horizontal="justify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 wrapText="1"/>
    </xf>
    <xf numFmtId="0" fontId="2" fillId="2" borderId="0" xfId="0" applyFont="1" applyFill="1"/>
    <xf numFmtId="0" fontId="2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0" xfId="0" applyFont="1" applyFill="1"/>
    <xf numFmtId="0" fontId="9" fillId="2" borderId="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/>
    </xf>
    <xf numFmtId="0" fontId="3" fillId="2" borderId="6" xfId="0" applyFont="1" applyFill="1" applyBorder="1"/>
    <xf numFmtId="0" fontId="11" fillId="2" borderId="7" xfId="0" applyFont="1" applyFill="1" applyBorder="1" applyAlignment="1">
      <alignment horizontal="left" wrapText="1"/>
    </xf>
    <xf numFmtId="0" fontId="10" fillId="2" borderId="8" xfId="0" applyFont="1" applyFill="1" applyBorder="1" applyAlignment="1"/>
    <xf numFmtId="0" fontId="3" fillId="2" borderId="9" xfId="0" applyFont="1" applyFill="1" applyBorder="1"/>
    <xf numFmtId="0" fontId="7" fillId="2" borderId="6" xfId="0" applyFont="1" applyFill="1" applyBorder="1"/>
    <xf numFmtId="0" fontId="11" fillId="2" borderId="0" xfId="0" applyFont="1" applyFill="1"/>
    <xf numFmtId="0" fontId="14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left" vertical="top"/>
    </xf>
    <xf numFmtId="0" fontId="5" fillId="2" borderId="14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4" borderId="9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wrapText="1"/>
    </xf>
    <xf numFmtId="0" fontId="10" fillId="2" borderId="0" xfId="0" applyFont="1" applyFill="1" applyBorder="1" applyAlignment="1">
      <alignment horizontal="right"/>
    </xf>
    <xf numFmtId="0" fontId="5" fillId="2" borderId="10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5" borderId="10" xfId="0" applyFont="1" applyFill="1" applyBorder="1" applyAlignment="1">
      <alignment horizontal="center" vertical="top" wrapText="1"/>
    </xf>
    <xf numFmtId="0" fontId="5" fillId="5" borderId="11" xfId="0" applyFont="1" applyFill="1" applyBorder="1" applyAlignment="1">
      <alignment horizontal="center" vertical="top" wrapText="1"/>
    </xf>
    <xf numFmtId="0" fontId="5" fillId="5" borderId="2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2" fillId="2" borderId="12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wrapText="1"/>
    </xf>
    <xf numFmtId="0" fontId="13" fillId="6" borderId="0" xfId="0" applyFont="1" applyFill="1" applyAlignment="1">
      <alignment horizontal="left" vertical="center"/>
    </xf>
    <xf numFmtId="0" fontId="13" fillId="6" borderId="0" xfId="0" applyFont="1" applyFill="1" applyAlignment="1">
      <alignment horizontal="left"/>
    </xf>
    <xf numFmtId="0" fontId="13" fillId="6" borderId="0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</cellXfs>
  <cellStyles count="2">
    <cellStyle name="Normal 2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view="pageBreakPreview" zoomScale="60" zoomScaleNormal="90" workbookViewId="0">
      <selection activeCell="AD13" sqref="AD13"/>
    </sheetView>
  </sheetViews>
  <sheetFormatPr defaultRowHeight="15" x14ac:dyDescent="0.25"/>
  <cols>
    <col min="1" max="1" width="4.7109375" style="5" customWidth="1"/>
    <col min="2" max="2" width="27.42578125" style="5" customWidth="1"/>
    <col min="3" max="3" width="10.85546875" style="5" customWidth="1"/>
    <col min="4" max="24" width="9.42578125" style="5" customWidth="1"/>
    <col min="25" max="16384" width="9.140625" style="5"/>
  </cols>
  <sheetData>
    <row r="1" spans="1:26" ht="35.25" customHeight="1" x14ac:dyDescent="0.3">
      <c r="A1" s="4"/>
      <c r="B1" s="33" t="s">
        <v>33</v>
      </c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</row>
    <row r="2" spans="1:26" ht="16.5" thickBot="1" x14ac:dyDescent="0.3">
      <c r="A2" s="4"/>
      <c r="B2" s="6"/>
      <c r="N2" s="21"/>
      <c r="Q2" s="21"/>
      <c r="R2" s="21"/>
      <c r="S2" s="21"/>
      <c r="U2" s="34" t="s">
        <v>32</v>
      </c>
      <c r="V2" s="34"/>
      <c r="W2" s="34"/>
      <c r="X2" s="34"/>
    </row>
    <row r="3" spans="1:26" s="9" customFormat="1" ht="16.5" thickBot="1" x14ac:dyDescent="0.3">
      <c r="A3" s="7"/>
      <c r="B3" s="8"/>
      <c r="C3" s="3" t="s">
        <v>0</v>
      </c>
      <c r="D3" s="3">
        <v>2005</v>
      </c>
      <c r="E3" s="3">
        <v>2006</v>
      </c>
      <c r="F3" s="3">
        <v>2007</v>
      </c>
      <c r="G3" s="3">
        <v>2008</v>
      </c>
      <c r="H3" s="3">
        <v>2009</v>
      </c>
      <c r="I3" s="3">
        <v>2010</v>
      </c>
      <c r="J3" s="3">
        <v>2011</v>
      </c>
      <c r="K3" s="3">
        <v>2012</v>
      </c>
      <c r="L3" s="3">
        <v>2013</v>
      </c>
      <c r="M3" s="13">
        <v>2014</v>
      </c>
      <c r="N3" s="13">
        <v>2015</v>
      </c>
      <c r="O3" s="13">
        <v>2016</v>
      </c>
      <c r="P3" s="13">
        <v>2017</v>
      </c>
      <c r="Q3" s="13">
        <v>2018</v>
      </c>
      <c r="R3" s="13">
        <v>2019</v>
      </c>
      <c r="S3" s="13">
        <v>2020</v>
      </c>
      <c r="T3" s="13">
        <v>2021</v>
      </c>
      <c r="U3" s="13">
        <v>2022</v>
      </c>
      <c r="V3" s="13">
        <v>2023</v>
      </c>
      <c r="W3" s="13">
        <v>2024</v>
      </c>
      <c r="X3" s="13">
        <v>2025</v>
      </c>
    </row>
    <row r="4" spans="1:26" s="9" customFormat="1" ht="48" thickBot="1" x14ac:dyDescent="0.3">
      <c r="A4" s="7">
        <v>1</v>
      </c>
      <c r="B4" s="1" t="s">
        <v>10</v>
      </c>
      <c r="C4" s="10" t="s">
        <v>1</v>
      </c>
      <c r="D4" s="30">
        <v>3291.4</v>
      </c>
      <c r="E4" s="30">
        <v>3151.7</v>
      </c>
      <c r="F4" s="30">
        <v>3285.9</v>
      </c>
      <c r="G4" s="30">
        <v>3015.4</v>
      </c>
      <c r="H4" s="30">
        <v>7497.3</v>
      </c>
      <c r="I4" s="30">
        <v>7612.1</v>
      </c>
      <c r="J4" s="30">
        <v>7502.5</v>
      </c>
      <c r="K4" s="30">
        <v>6255</v>
      </c>
      <c r="L4" s="30">
        <v>6439.2</v>
      </c>
      <c r="M4" s="30">
        <v>6668.1</v>
      </c>
      <c r="N4" s="30">
        <v>7104</v>
      </c>
      <c r="O4" s="30">
        <v>7328.48</v>
      </c>
      <c r="P4" s="30">
        <v>5956.22</v>
      </c>
      <c r="Q4" s="30">
        <v>7958.1139999999996</v>
      </c>
      <c r="R4" s="30">
        <v>7722.84</v>
      </c>
      <c r="S4" s="30">
        <v>8748.3760000000002</v>
      </c>
      <c r="T4" s="30">
        <v>8164.277</v>
      </c>
      <c r="U4" s="30">
        <v>8790.9359999999997</v>
      </c>
      <c r="V4" s="30">
        <v>9148.0560000000005</v>
      </c>
      <c r="W4" s="30">
        <v>9517.619999999999</v>
      </c>
      <c r="X4" s="30">
        <v>9864.76</v>
      </c>
    </row>
    <row r="5" spans="1:26" s="9" customFormat="1" ht="32.25" thickBot="1" x14ac:dyDescent="0.3">
      <c r="A5" s="7">
        <v>2</v>
      </c>
      <c r="B5" s="17" t="s">
        <v>2</v>
      </c>
      <c r="C5" s="10" t="s">
        <v>1</v>
      </c>
      <c r="D5" s="30">
        <v>192</v>
      </c>
      <c r="E5" s="30">
        <v>238.8</v>
      </c>
      <c r="F5" s="30">
        <v>322.5</v>
      </c>
      <c r="G5" s="30">
        <v>522.1</v>
      </c>
      <c r="H5" s="30">
        <v>760.5</v>
      </c>
      <c r="I5" s="30">
        <v>918.2</v>
      </c>
      <c r="J5" s="30">
        <v>943.2</v>
      </c>
      <c r="K5" s="30">
        <v>1322.8</v>
      </c>
      <c r="L5" s="30">
        <v>1415.4</v>
      </c>
      <c r="M5" s="30">
        <v>1724</v>
      </c>
      <c r="N5" s="30">
        <v>1207.8</v>
      </c>
      <c r="O5" s="30">
        <v>1626.61</v>
      </c>
      <c r="P5" s="30">
        <v>1668.1</v>
      </c>
      <c r="Q5" s="30">
        <v>2199.4409999999998</v>
      </c>
      <c r="R5" s="30">
        <v>2065.34</v>
      </c>
      <c r="S5" s="30">
        <v>2286.5839999999998</v>
      </c>
      <c r="T5" s="30">
        <v>2022.2479999999996</v>
      </c>
      <c r="U5" s="30">
        <v>2287.174</v>
      </c>
      <c r="V5" s="30">
        <v>2309.1309999999999</v>
      </c>
      <c r="W5" s="30">
        <v>2308.81</v>
      </c>
      <c r="X5" s="30">
        <v>2278.1799999999998</v>
      </c>
    </row>
    <row r="6" spans="1:26" s="9" customFormat="1" ht="32.25" thickBot="1" x14ac:dyDescent="0.3">
      <c r="A6" s="15">
        <v>3</v>
      </c>
      <c r="B6" s="14" t="s">
        <v>7</v>
      </c>
      <c r="C6" s="10" t="s">
        <v>1</v>
      </c>
      <c r="D6" s="30">
        <f>D8+D9+D10+D11</f>
        <v>315.40000000000003</v>
      </c>
      <c r="E6" s="30">
        <f t="shared" ref="E6:O6" si="0">E8+E9+E10+E11</f>
        <v>345.90000000000003</v>
      </c>
      <c r="F6" s="30">
        <f t="shared" si="0"/>
        <v>446.79999999999995</v>
      </c>
      <c r="G6" s="30">
        <f t="shared" si="0"/>
        <v>625.80000000000007</v>
      </c>
      <c r="H6" s="30">
        <f t="shared" si="0"/>
        <v>943.30000000000007</v>
      </c>
      <c r="I6" s="30">
        <f t="shared" si="0"/>
        <v>1124.5999999999999</v>
      </c>
      <c r="J6" s="30">
        <f t="shared" si="0"/>
        <v>1110.5</v>
      </c>
      <c r="K6" s="30">
        <f t="shared" si="0"/>
        <v>1704.1</v>
      </c>
      <c r="L6" s="30">
        <f t="shared" si="0"/>
        <v>1858.63</v>
      </c>
      <c r="M6" s="30">
        <f t="shared" si="0"/>
        <v>2093.6</v>
      </c>
      <c r="N6" s="30">
        <f t="shared" si="0"/>
        <v>1557.86</v>
      </c>
      <c r="O6" s="30">
        <f t="shared" si="0"/>
        <v>1902.59</v>
      </c>
      <c r="P6" s="30">
        <v>1731.48</v>
      </c>
      <c r="Q6" s="30">
        <v>2676.7959999999998</v>
      </c>
      <c r="R6" s="30">
        <v>2148.8900000000003</v>
      </c>
      <c r="S6" s="30">
        <v>2394.203</v>
      </c>
      <c r="T6" s="30">
        <v>2091.9009999999998</v>
      </c>
      <c r="U6" s="30">
        <v>2347.2179999999998</v>
      </c>
      <c r="V6" s="30">
        <v>2354.0149999999999</v>
      </c>
      <c r="W6" s="30">
        <v>2383.17</v>
      </c>
      <c r="X6" s="30">
        <v>2360.0500000000002</v>
      </c>
    </row>
    <row r="7" spans="1:26" s="9" customFormat="1" ht="16.5" thickBot="1" x14ac:dyDescent="0.3">
      <c r="A7" s="16"/>
      <c r="B7" s="35" t="s">
        <v>26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7"/>
    </row>
    <row r="8" spans="1:26" s="9" customFormat="1" ht="16.5" thickBot="1" x14ac:dyDescent="0.3">
      <c r="A8" s="16">
        <v>4</v>
      </c>
      <c r="B8" s="2" t="s">
        <v>3</v>
      </c>
      <c r="C8" s="10" t="s">
        <v>1</v>
      </c>
      <c r="D8" s="31">
        <v>227.4</v>
      </c>
      <c r="E8" s="31">
        <v>252.9</v>
      </c>
      <c r="F8" s="31">
        <v>344.7</v>
      </c>
      <c r="G8" s="31">
        <v>437.1</v>
      </c>
      <c r="H8" s="31">
        <v>675.2</v>
      </c>
      <c r="I8" s="31">
        <v>774.9</v>
      </c>
      <c r="J8" s="31">
        <v>827.6</v>
      </c>
      <c r="K8" s="31">
        <v>1324.3</v>
      </c>
      <c r="L8" s="31">
        <v>1091.67</v>
      </c>
      <c r="M8" s="31">
        <v>1242.2</v>
      </c>
      <c r="N8" s="31">
        <v>889.78</v>
      </c>
      <c r="O8" s="31">
        <v>1201.58</v>
      </c>
      <c r="P8" s="31">
        <v>1047.8699999999999</v>
      </c>
      <c r="Q8" s="31">
        <v>2041.9359999999999</v>
      </c>
      <c r="R8" s="31">
        <v>1505.21</v>
      </c>
      <c r="S8" s="31">
        <v>1759.5519999999997</v>
      </c>
      <c r="T8" s="31">
        <v>1484.4709999999998</v>
      </c>
      <c r="U8" s="31">
        <v>1753.7540000000001</v>
      </c>
      <c r="V8" s="31">
        <v>1715.2719999999999</v>
      </c>
      <c r="W8" s="31">
        <v>1719.51</v>
      </c>
      <c r="X8" s="31">
        <v>1746.68</v>
      </c>
    </row>
    <row r="9" spans="1:26" s="9" customFormat="1" ht="16.5" thickBot="1" x14ac:dyDescent="0.3">
      <c r="A9" s="15">
        <v>5</v>
      </c>
      <c r="B9" s="2" t="s">
        <v>5</v>
      </c>
      <c r="C9" s="10" t="s">
        <v>1</v>
      </c>
      <c r="D9" s="31">
        <v>50.2</v>
      </c>
      <c r="E9" s="31">
        <v>54.2</v>
      </c>
      <c r="F9" s="31">
        <v>41.4</v>
      </c>
      <c r="G9" s="31">
        <v>39.6</v>
      </c>
      <c r="H9" s="31">
        <v>34.6</v>
      </c>
      <c r="I9" s="31">
        <v>46</v>
      </c>
      <c r="J9" s="31">
        <v>57.1</v>
      </c>
      <c r="K9" s="31">
        <v>29.1</v>
      </c>
      <c r="L9" s="31">
        <v>21.25</v>
      </c>
      <c r="M9" s="31">
        <v>59.3</v>
      </c>
      <c r="N9" s="31">
        <v>24.51</v>
      </c>
      <c r="O9" s="31">
        <v>33.81</v>
      </c>
      <c r="P9" s="31">
        <v>49.8</v>
      </c>
      <c r="Q9" s="31">
        <v>29.068999999999999</v>
      </c>
      <c r="R9" s="31">
        <v>30.33</v>
      </c>
      <c r="S9" s="31">
        <v>17.809000000000001</v>
      </c>
      <c r="T9" s="31">
        <v>18.696999999999999</v>
      </c>
      <c r="U9" s="31">
        <v>19.63</v>
      </c>
      <c r="V9" s="31">
        <v>20.585999999999999</v>
      </c>
      <c r="W9" s="31">
        <v>22.45</v>
      </c>
      <c r="X9" s="31">
        <v>20.049999999999997</v>
      </c>
    </row>
    <row r="10" spans="1:26" s="9" customFormat="1" ht="16.5" thickBot="1" x14ac:dyDescent="0.3">
      <c r="A10" s="16">
        <v>6</v>
      </c>
      <c r="B10" s="2" t="s">
        <v>6</v>
      </c>
      <c r="C10" s="10" t="s">
        <v>1</v>
      </c>
      <c r="D10" s="31">
        <v>19.2</v>
      </c>
      <c r="E10" s="31">
        <v>16.8</v>
      </c>
      <c r="F10" s="31">
        <v>34.299999999999997</v>
      </c>
      <c r="G10" s="31">
        <v>61.2</v>
      </c>
      <c r="H10" s="31">
        <v>100</v>
      </c>
      <c r="I10" s="31">
        <v>136.6</v>
      </c>
      <c r="J10" s="31">
        <v>83.7</v>
      </c>
      <c r="K10" s="31">
        <v>123.7</v>
      </c>
      <c r="L10" s="31">
        <v>124.72</v>
      </c>
      <c r="M10" s="31">
        <v>153.6</v>
      </c>
      <c r="N10" s="31">
        <v>99.28</v>
      </c>
      <c r="O10" s="31">
        <v>115.96</v>
      </c>
      <c r="P10" s="31">
        <v>110.7</v>
      </c>
      <c r="Q10" s="31">
        <v>123.91800000000001</v>
      </c>
      <c r="R10" s="31">
        <v>177.17000000000002</v>
      </c>
      <c r="S10" s="31">
        <v>134.14599999999999</v>
      </c>
      <c r="T10" s="31">
        <v>160.87200000000004</v>
      </c>
      <c r="U10" s="31">
        <v>161.75200000000001</v>
      </c>
      <c r="V10" s="31">
        <v>190.80500000000001</v>
      </c>
      <c r="W10" s="31">
        <v>211.4</v>
      </c>
      <c r="X10" s="31">
        <v>206.99</v>
      </c>
    </row>
    <row r="11" spans="1:26" s="9" customFormat="1" ht="16.5" thickBot="1" x14ac:dyDescent="0.3">
      <c r="A11" s="15">
        <v>7</v>
      </c>
      <c r="B11" s="28" t="s">
        <v>12</v>
      </c>
      <c r="C11" s="29" t="s">
        <v>1</v>
      </c>
      <c r="D11" s="32">
        <v>18.600000000000001</v>
      </c>
      <c r="E11" s="32">
        <v>22</v>
      </c>
      <c r="F11" s="32">
        <v>26.4</v>
      </c>
      <c r="G11" s="32">
        <v>87.9</v>
      </c>
      <c r="H11" s="32">
        <v>133.5</v>
      </c>
      <c r="I11" s="32">
        <v>167.1</v>
      </c>
      <c r="J11" s="32">
        <v>142.1</v>
      </c>
      <c r="K11" s="32">
        <v>227</v>
      </c>
      <c r="L11" s="32">
        <v>620.99</v>
      </c>
      <c r="M11" s="32">
        <v>638.5</v>
      </c>
      <c r="N11" s="32">
        <v>544.29</v>
      </c>
      <c r="O11" s="32">
        <v>551.24</v>
      </c>
      <c r="P11" s="32">
        <v>523.1</v>
      </c>
      <c r="Q11" s="32">
        <v>481.87400000000002</v>
      </c>
      <c r="R11" s="32">
        <v>436.18999999999994</v>
      </c>
      <c r="S11" s="32">
        <v>482.697</v>
      </c>
      <c r="T11" s="31">
        <v>427.85799999999995</v>
      </c>
      <c r="U11" s="31">
        <v>412.077</v>
      </c>
      <c r="V11" s="31">
        <v>427.35399999999998</v>
      </c>
      <c r="W11" s="31">
        <v>429.82000000000005</v>
      </c>
      <c r="X11" s="31">
        <v>386.32</v>
      </c>
    </row>
    <row r="12" spans="1:26" s="9" customFormat="1" ht="16.5" thickBot="1" x14ac:dyDescent="0.3">
      <c r="A12" s="16"/>
      <c r="B12" s="38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40"/>
    </row>
    <row r="13" spans="1:26" s="9" customFormat="1" ht="48" thickBot="1" x14ac:dyDescent="0.3">
      <c r="A13" s="15">
        <v>8</v>
      </c>
      <c r="B13" s="1" t="s">
        <v>11</v>
      </c>
      <c r="C13" s="10" t="s">
        <v>1</v>
      </c>
      <c r="D13" s="30">
        <v>3186.7</v>
      </c>
      <c r="E13" s="30">
        <v>3066.7</v>
      </c>
      <c r="F13" s="30">
        <v>3187.8</v>
      </c>
      <c r="G13" s="30">
        <v>2999.6</v>
      </c>
      <c r="H13" s="30">
        <v>7445.1</v>
      </c>
      <c r="I13" s="30">
        <v>7568.1</v>
      </c>
      <c r="J13" s="30">
        <v>7474.5</v>
      </c>
      <c r="K13" s="30">
        <v>6100.5</v>
      </c>
      <c r="L13" s="30">
        <v>6616.83</v>
      </c>
      <c r="M13" s="30">
        <v>6937</v>
      </c>
      <c r="N13" s="30">
        <v>7298.1</v>
      </c>
      <c r="O13" s="30">
        <v>7603.73</v>
      </c>
      <c r="P13" s="30">
        <v>6415.86</v>
      </c>
      <c r="Q13" s="30">
        <v>7962.6289999999999</v>
      </c>
      <c r="R13" s="30">
        <v>8075.46</v>
      </c>
      <c r="S13" s="30">
        <v>9123.4559999999983</v>
      </c>
      <c r="T13" s="30">
        <v>8522.4719999999998</v>
      </c>
      <c r="U13" s="30">
        <v>9142.9659999999985</v>
      </c>
      <c r="V13" s="30">
        <v>9530.5259999999998</v>
      </c>
      <c r="W13" s="30">
        <v>9873.08</v>
      </c>
      <c r="X13" s="30">
        <v>10169.199999999999</v>
      </c>
    </row>
    <row r="14" spans="1:26" ht="16.5" thickBot="1" x14ac:dyDescent="0.3">
      <c r="B14" s="6"/>
      <c r="Y14" s="9"/>
      <c r="Z14" s="9"/>
    </row>
    <row r="15" spans="1:26" s="12" customFormat="1" ht="16.5" customHeight="1" x14ac:dyDescent="0.25">
      <c r="B15" s="20" t="s">
        <v>4</v>
      </c>
      <c r="C15" s="18"/>
      <c r="D15" s="18"/>
      <c r="E15" s="18"/>
      <c r="F15" s="18"/>
      <c r="G15" s="18"/>
      <c r="H15" s="18"/>
      <c r="I15" s="18"/>
      <c r="J15" s="18"/>
      <c r="K15" s="18"/>
      <c r="L15" s="19"/>
      <c r="M15" s="19"/>
      <c r="N15" s="19"/>
      <c r="O15" s="19"/>
      <c r="P15" s="11"/>
      <c r="Y15" s="9"/>
      <c r="Z15" s="9"/>
    </row>
    <row r="16" spans="1:26" s="12" customFormat="1" ht="33" customHeight="1" x14ac:dyDescent="0.25">
      <c r="B16" s="43" t="s">
        <v>28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22"/>
      <c r="Y16" s="9"/>
      <c r="Z16" s="9"/>
    </row>
    <row r="17" spans="2:16" s="12" customFormat="1" ht="17.25" customHeight="1" x14ac:dyDescent="0.25">
      <c r="B17" s="45" t="s">
        <v>8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22"/>
    </row>
    <row r="18" spans="2:16" s="12" customFormat="1" ht="29.25" customHeight="1" x14ac:dyDescent="0.25">
      <c r="B18" s="43" t="s">
        <v>29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22"/>
    </row>
    <row r="19" spans="2:16" s="12" customFormat="1" ht="31.5" customHeight="1" x14ac:dyDescent="0.25">
      <c r="B19" s="43" t="s">
        <v>30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22"/>
    </row>
    <row r="20" spans="2:16" s="12" customFormat="1" ht="34.5" customHeight="1" x14ac:dyDescent="0.25">
      <c r="B20" s="43" t="s">
        <v>31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22"/>
    </row>
    <row r="21" spans="2:16" s="12" customFormat="1" ht="16.5" customHeight="1" thickBot="1" x14ac:dyDescent="0.3">
      <c r="B21" s="41" t="s">
        <v>9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22"/>
    </row>
    <row r="22" spans="2:16" x14ac:dyDescent="0.25">
      <c r="P22" s="23"/>
    </row>
    <row r="23" spans="2:16" ht="15.75" x14ac:dyDescent="0.25">
      <c r="B23" s="24" t="s">
        <v>13</v>
      </c>
    </row>
    <row r="24" spans="2:16" ht="15.75" x14ac:dyDescent="0.25">
      <c r="B24" s="9" t="s">
        <v>14</v>
      </c>
    </row>
  </sheetData>
  <mergeCells count="10">
    <mergeCell ref="B1:X1"/>
    <mergeCell ref="U2:X2"/>
    <mergeCell ref="B7:X7"/>
    <mergeCell ref="B12:X12"/>
    <mergeCell ref="B21:O21"/>
    <mergeCell ref="B16:O16"/>
    <mergeCell ref="B17:O17"/>
    <mergeCell ref="B18:O18"/>
    <mergeCell ref="B19:O19"/>
    <mergeCell ref="B20:O20"/>
  </mergeCells>
  <phoneticPr fontId="1" type="noConversion"/>
  <pageMargins left="0.25" right="0.25" top="0.75" bottom="0.75" header="0.3" footer="0.3"/>
  <pageSetup paperSize="9" scale="5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view="pageBreakPreview" zoomScale="110" zoomScaleNormal="100" zoomScaleSheetLayoutView="110" workbookViewId="0">
      <selection activeCell="K13" sqref="K13"/>
    </sheetView>
  </sheetViews>
  <sheetFormatPr defaultRowHeight="15" x14ac:dyDescent="0.25"/>
  <cols>
    <col min="1" max="1" width="16.28515625" customWidth="1"/>
  </cols>
  <sheetData>
    <row r="1" spans="1:10" ht="15.75" x14ac:dyDescent="0.25">
      <c r="A1" s="52" t="s">
        <v>15</v>
      </c>
      <c r="B1" s="52"/>
      <c r="C1" s="52"/>
      <c r="D1" s="52"/>
      <c r="E1" s="52"/>
      <c r="F1" s="52"/>
      <c r="G1" s="52"/>
      <c r="H1" s="52"/>
    </row>
    <row r="2" spans="1:10" ht="26.25" customHeight="1" x14ac:dyDescent="0.25">
      <c r="A2" s="53" t="s">
        <v>20</v>
      </c>
      <c r="B2" s="53"/>
      <c r="C2" s="53"/>
      <c r="D2" s="53"/>
      <c r="E2" s="53"/>
      <c r="F2" s="53"/>
      <c r="G2" s="53"/>
      <c r="H2" s="53"/>
      <c r="I2" s="25"/>
      <c r="J2" s="25"/>
    </row>
    <row r="3" spans="1:10" ht="25.5" customHeight="1" x14ac:dyDescent="0.25">
      <c r="A3" s="54" t="s">
        <v>34</v>
      </c>
      <c r="B3" s="54"/>
      <c r="C3" s="54"/>
      <c r="D3" s="54"/>
      <c r="E3" s="54"/>
      <c r="F3" s="54"/>
      <c r="G3" s="54"/>
      <c r="H3" s="54"/>
    </row>
    <row r="4" spans="1:10" ht="15.75" x14ac:dyDescent="0.25">
      <c r="A4" s="50" t="s">
        <v>16</v>
      </c>
      <c r="B4" s="50"/>
      <c r="C4" s="50"/>
      <c r="D4" s="50"/>
      <c r="E4" s="50"/>
      <c r="F4" s="50"/>
      <c r="G4" s="50"/>
      <c r="H4" s="50"/>
    </row>
    <row r="5" spans="1:10" ht="62.25" customHeight="1" x14ac:dyDescent="0.25">
      <c r="A5" s="55" t="s">
        <v>21</v>
      </c>
      <c r="B5" s="55"/>
      <c r="C5" s="55"/>
      <c r="D5" s="55"/>
      <c r="E5" s="55"/>
      <c r="F5" s="55"/>
      <c r="G5" s="55"/>
      <c r="H5" s="55"/>
    </row>
    <row r="7" spans="1:10" ht="15.75" x14ac:dyDescent="0.25">
      <c r="A7" s="51" t="s">
        <v>17</v>
      </c>
      <c r="B7" s="51"/>
      <c r="C7" s="51"/>
      <c r="D7" s="51"/>
      <c r="E7" s="51"/>
      <c r="F7" s="51"/>
      <c r="G7" s="51"/>
      <c r="H7" s="51"/>
    </row>
    <row r="8" spans="1:10" ht="84.75" customHeight="1" x14ac:dyDescent="0.25">
      <c r="A8" s="48" t="s">
        <v>27</v>
      </c>
      <c r="B8" s="48"/>
      <c r="C8" s="48"/>
      <c r="D8" s="48"/>
      <c r="E8" s="48"/>
      <c r="F8" s="48"/>
      <c r="G8" s="48"/>
      <c r="H8" s="48"/>
    </row>
    <row r="9" spans="1:10" ht="36" customHeight="1" x14ac:dyDescent="0.25">
      <c r="A9" s="49" t="s">
        <v>24</v>
      </c>
      <c r="B9" s="49"/>
      <c r="C9" s="49"/>
      <c r="D9" s="49"/>
      <c r="E9" s="49"/>
      <c r="F9" s="49"/>
      <c r="G9" s="49"/>
      <c r="H9" s="49"/>
    </row>
    <row r="10" spans="1:10" ht="15.75" x14ac:dyDescent="0.25">
      <c r="A10" s="26"/>
    </row>
    <row r="11" spans="1:10" ht="15.75" x14ac:dyDescent="0.25">
      <c r="A11" s="50" t="s">
        <v>18</v>
      </c>
      <c r="B11" s="50"/>
      <c r="C11" s="50"/>
      <c r="D11" s="50"/>
      <c r="E11" s="50"/>
      <c r="F11" s="50"/>
      <c r="G11" s="50"/>
      <c r="H11" s="50"/>
    </row>
    <row r="12" spans="1:10" ht="41.25" customHeight="1" x14ac:dyDescent="0.25">
      <c r="A12" s="48" t="s">
        <v>25</v>
      </c>
      <c r="B12" s="48"/>
      <c r="C12" s="48"/>
      <c r="D12" s="48"/>
      <c r="E12" s="48"/>
      <c r="F12" s="48"/>
      <c r="G12" s="48"/>
      <c r="H12" s="48"/>
    </row>
    <row r="13" spans="1:10" ht="40.5" customHeight="1" x14ac:dyDescent="0.25">
      <c r="A13" s="48" t="s">
        <v>22</v>
      </c>
      <c r="B13" s="48"/>
      <c r="C13" s="48"/>
      <c r="D13" s="48"/>
      <c r="E13" s="48"/>
      <c r="F13" s="48"/>
      <c r="G13" s="48"/>
      <c r="H13" s="48"/>
    </row>
    <row r="15" spans="1:10" ht="15.75" x14ac:dyDescent="0.25">
      <c r="A15" s="50" t="s">
        <v>19</v>
      </c>
      <c r="B15" s="50"/>
      <c r="C15" s="50"/>
      <c r="D15" s="50"/>
      <c r="E15" s="50"/>
      <c r="F15" s="50"/>
      <c r="G15" s="50"/>
      <c r="H15" s="50"/>
    </row>
    <row r="16" spans="1:10" ht="37.5" customHeight="1" x14ac:dyDescent="0.25">
      <c r="A16" s="48" t="s">
        <v>23</v>
      </c>
      <c r="B16" s="48"/>
      <c r="C16" s="48"/>
      <c r="D16" s="48"/>
      <c r="E16" s="48"/>
      <c r="F16" s="48"/>
      <c r="G16" s="48"/>
      <c r="H16" s="48"/>
    </row>
    <row r="17" spans="2:2" x14ac:dyDescent="0.25">
      <c r="B17" s="27"/>
    </row>
  </sheetData>
  <mergeCells count="13">
    <mergeCell ref="A7:H7"/>
    <mergeCell ref="A8:H8"/>
    <mergeCell ref="A1:H1"/>
    <mergeCell ref="A2:H2"/>
    <mergeCell ref="A3:H3"/>
    <mergeCell ref="A4:H4"/>
    <mergeCell ref="A5:H5"/>
    <mergeCell ref="A16:H16"/>
    <mergeCell ref="A9:H9"/>
    <mergeCell ref="A13:H13"/>
    <mergeCell ref="A11:H11"/>
    <mergeCell ref="A12:H12"/>
    <mergeCell ref="A15:H15"/>
  </mergeCells>
  <pageMargins left="1.1811023622047245" right="0.2" top="0.74803149606299213" bottom="0.4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I-2</vt:lpstr>
      <vt:lpstr>Metadata</vt:lpstr>
      <vt:lpstr>'I-2'!Область_печати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cookies!</dc:creator>
  <cp:lastModifiedBy>Овсеенко Валерия Александровна</cp:lastModifiedBy>
  <cp:lastPrinted>2026-07-24T07:44:48Z</cp:lastPrinted>
  <dcterms:created xsi:type="dcterms:W3CDTF">2011-05-01T09:55:58Z</dcterms:created>
  <dcterms:modified xsi:type="dcterms:W3CDTF">2026-07-24T07:44:50Z</dcterms:modified>
</cp:coreProperties>
</file>