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05" yWindow="-15" windowWidth="14310" windowHeight="9990" activeTab="1"/>
  </bookViews>
  <sheets>
    <sheet name="I-3" sheetId="5" r:id="rId1"/>
    <sheet name="Метаданыя" sheetId="6" r:id="rId2"/>
  </sheets>
  <definedNames>
    <definedName name="_xlnm.Print_Area" localSheetId="0">'I-3'!$A$1:$R$32</definedName>
  </definedNames>
  <calcPr calcId="144525"/>
</workbook>
</file>

<file path=xl/calcChain.xml><?xml version="1.0" encoding="utf-8"?>
<calcChain xmlns="http://schemas.openxmlformats.org/spreadsheetml/2006/main">
  <c r="R23" i="5" l="1"/>
  <c r="R19" i="5"/>
  <c r="R15" i="5"/>
  <c r="R11" i="5"/>
  <c r="R7" i="5"/>
  <c r="Q23" i="5" l="1"/>
  <c r="Q19" i="5"/>
  <c r="Q15" i="5"/>
  <c r="Q11" i="5"/>
  <c r="Q7" i="5"/>
  <c r="P23" i="5" l="1"/>
  <c r="P19" i="5"/>
  <c r="P15" i="5"/>
  <c r="P11" i="5"/>
  <c r="P7" i="5"/>
  <c r="O23" i="5" l="1"/>
  <c r="O19" i="5"/>
  <c r="O15" i="5"/>
  <c r="O11" i="5"/>
  <c r="O7" i="5"/>
  <c r="N23" i="5" l="1"/>
  <c r="N19" i="5"/>
  <c r="N15" i="5"/>
  <c r="N11" i="5"/>
  <c r="N7" i="5"/>
  <c r="D23" i="5" l="1"/>
  <c r="E23" i="5"/>
  <c r="D19" i="5"/>
  <c r="E19" i="5"/>
  <c r="G23" i="5" l="1"/>
  <c r="H23" i="5"/>
  <c r="I23" i="5"/>
  <c r="J23" i="5"/>
  <c r="K23" i="5"/>
  <c r="L23" i="5"/>
  <c r="M23" i="5"/>
  <c r="F23" i="5"/>
  <c r="G19" i="5"/>
  <c r="H19" i="5"/>
  <c r="I19" i="5"/>
  <c r="J19" i="5"/>
  <c r="K19" i="5"/>
  <c r="L19" i="5"/>
  <c r="M19" i="5"/>
  <c r="F19" i="5"/>
  <c r="E15" i="5"/>
  <c r="F15" i="5"/>
  <c r="G15" i="5"/>
  <c r="H15" i="5"/>
  <c r="I15" i="5"/>
  <c r="J15" i="5"/>
  <c r="K15" i="5"/>
  <c r="L15" i="5"/>
  <c r="M15" i="5"/>
  <c r="D15" i="5"/>
  <c r="E11" i="5"/>
  <c r="F11" i="5"/>
  <c r="G11" i="5"/>
  <c r="H11" i="5"/>
  <c r="I11" i="5"/>
  <c r="J11" i="5"/>
  <c r="K11" i="5"/>
  <c r="L11" i="5"/>
  <c r="M11" i="5"/>
  <c r="D11" i="5"/>
  <c r="E7" i="5"/>
  <c r="F7" i="5"/>
  <c r="G7" i="5"/>
  <c r="H7" i="5"/>
  <c r="I7" i="5"/>
  <c r="J7" i="5"/>
  <c r="K7" i="5"/>
  <c r="L7" i="5"/>
  <c r="M7" i="5"/>
  <c r="D7" i="5"/>
</calcChain>
</file>

<file path=xl/sharedStrings.xml><?xml version="1.0" encoding="utf-8"?>
<sst xmlns="http://schemas.openxmlformats.org/spreadsheetml/2006/main" count="66" uniqueCount="49">
  <si>
    <t>%</t>
  </si>
  <si>
    <t>1000 т/год</t>
  </si>
  <si>
    <t>I3 – Выкарыстанне адходаў</t>
  </si>
  <si>
    <t>Паказчык:</t>
  </si>
  <si>
    <t>Сціслае апісанне:</t>
  </si>
  <si>
    <t>Метадалогія:</t>
  </si>
  <si>
    <t>• арганічнай, цеплатворнай і інэртнай фракцый ЦКА, накіраваных 
на выкарыстанне;</t>
  </si>
  <si>
    <r>
      <t xml:space="preserve">небяспечныя адходы вытворчасці па класах небяспекі фарміруюцца ў адпаведнасці з </t>
    </r>
    <r>
      <rPr>
        <i/>
        <sz val="12"/>
        <color theme="1"/>
        <rFont val="Arial"/>
        <family val="2"/>
        <charset val="204"/>
      </rPr>
      <t>агульнадзяржаўным класіфікатарам Рэспублікі Беларусь</t>
    </r>
    <r>
      <rPr>
        <sz val="12"/>
        <color theme="1"/>
        <rFont val="Arial"/>
        <family val="2"/>
        <charset val="204"/>
      </rPr>
      <t xml:space="preserve"> ОКРБ 021-2019 </t>
    </r>
    <r>
      <rPr>
        <i/>
        <sz val="12"/>
        <color theme="1"/>
        <rFont val="Arial"/>
        <family val="2"/>
        <charset val="204"/>
      </rPr>
      <t>«Класіфікатар адходаў, якія ўтвараюцца ў Рэспубліцы Беларусь»,</t>
    </r>
    <r>
      <rPr>
        <sz val="12"/>
        <color theme="1"/>
        <rFont val="Arial"/>
        <family val="2"/>
        <charset val="204"/>
      </rPr>
      <t xml:space="preserve"> дзе:</t>
    </r>
  </si>
  <si>
    <t>Крыніца даных:</t>
  </si>
  <si>
    <t>Значнасць паказчыка:</t>
  </si>
  <si>
    <t>• 1 клас небяспекі – надзвычай небяспечныя; 
• 2 клас небяспекі – высоканебяспечныя;
• 3 клас небяспекі – умерана небяспечныя;
• 4 клас небяспекі – маланебяспечныя; 
акрамя таго, вылучаюць бяспечныя адходы.</t>
  </si>
  <si>
    <t>Утварэнне ЦКА</t>
  </si>
  <si>
    <t>Адзінка</t>
  </si>
  <si>
    <t>Цвёрдыя камунальныя адходы (ЦКА)</t>
  </si>
  <si>
    <t>Адходы вытворчасці</t>
  </si>
  <si>
    <r>
      <rPr>
        <i/>
        <sz val="12"/>
        <rFont val="Calibri"/>
        <family val="2"/>
        <charset val="204"/>
      </rPr>
      <t>з якiх:</t>
    </r>
    <r>
      <rPr>
        <b/>
        <i/>
        <sz val="12"/>
        <rFont val="Calibri"/>
        <family val="2"/>
        <charset val="204"/>
      </rPr>
      <t xml:space="preserve">
1-3 класаў небяспекі</t>
    </r>
  </si>
  <si>
    <t>бяспечныя</t>
  </si>
  <si>
    <t>Доля выкарыстаных ЦКА  ў агульнай масе ўтвораных ЦКА</t>
  </si>
  <si>
    <t>Утварэнне адходаў вытворчасці</t>
  </si>
  <si>
    <t>Выкарыстанне адходаў вытворчасці</t>
  </si>
  <si>
    <t xml:space="preserve">Доля выкарыстаных адходаў вытворчасці ў агульнай масе ўтвораных адходаў вытворчасці </t>
  </si>
  <si>
    <t>Утварэнне небяспечных адходаў вытворчасці</t>
  </si>
  <si>
    <t>Выкарыстанне небяспечных адходаў вытворчасці</t>
  </si>
  <si>
    <t>Доля выкарыстаных адходаў вытворчасці ў масе ўтвораных адходаў вытворчасці</t>
  </si>
  <si>
    <t>Даведачна:</t>
  </si>
  <si>
    <t>Заўвагі:</t>
  </si>
  <si>
    <r>
      <t xml:space="preserve">Маса выкарыстаных адходаў вытворчасці </t>
    </r>
    <r>
      <rPr>
        <sz val="12"/>
        <rFont val="Calibri"/>
        <family val="2"/>
        <charset val="204"/>
      </rPr>
      <t>адлюстравана з улікам частковага выкарыстання раней накопленых адходаў.</t>
    </r>
  </si>
  <si>
    <r>
      <rPr>
        <b/>
        <sz val="12"/>
        <rFont val="Calibri"/>
        <family val="2"/>
        <charset val="204"/>
      </rPr>
      <t>У адпаведнасці з агульнадзяржаўным класіфікатарам Рэспублікі Беларусь ОКРБ 021-2019 «Класіфікатар адходаў, якія ўтвараюцца ў Рэспубліцы Беларусь» небяспечныя адходы вытворчасці</t>
    </r>
    <r>
      <rPr>
        <sz val="12"/>
        <rFont val="Calibri"/>
        <family val="2"/>
        <charset val="204"/>
      </rPr>
      <t xml:space="preserve"> класіфікуюцца: 1 клас небяспекі - надзвычай небяспечныя; 2 клас небяспекі - высоканебяспечныя; 3 клас небяспекі - умерана небяспечныя; 4 клас небяспекі - маланебяспечныя.</t>
    </r>
  </si>
  <si>
    <t xml:space="preserve">Выкарыстанне ЦКА </t>
  </si>
  <si>
    <t>утварэнне і выкарыстанне адходаў вытворчасці, у тым ліку па ступені і класах небяспекі, доля іх выкарыстання ў агульнай масе іх утварэння.</t>
  </si>
  <si>
    <t>Паказчыкі 1 – 3 – па даных Міністэрства жыллёва-камунальнай гаспадаркі Рэспублікі Беларусь.</t>
  </si>
  <si>
    <t>Паказчыкі 4 – 15 – па даных Міністэрства прыродных рэсурсаў і аховы навакольнага асяроддзя Рэспублікі Беларусь.</t>
  </si>
  <si>
    <t>Утварэнне бяспечных адходаў вытворчасці</t>
  </si>
  <si>
    <t>Выкарыстанне бяспечных адходаў вытворчасці</t>
  </si>
  <si>
    <t>• выцягнутых з ЦКА другасных матэрыяльных рэсурсаў (адходаў паперы і кардону, шкла, палімераў, шынаў, масел, электрычнага і электроннага абсталявання, а таксама лома чорных і каляровых металаў без уліку нарыхтоўкі яго ў насельніцтва);</t>
  </si>
  <si>
    <r>
      <rPr>
        <b/>
        <sz val="12"/>
        <color theme="1"/>
        <rFont val="Arial"/>
        <family val="2"/>
        <charset val="204"/>
      </rPr>
      <t xml:space="preserve">адходы вытворчасці: </t>
    </r>
    <r>
      <rPr>
        <sz val="12"/>
        <color theme="1"/>
        <rFont val="Arial"/>
        <family val="2"/>
        <charset val="204"/>
      </rPr>
      <t>форма дзяржаўнай статыстычнай справаздачнасці  
1-отходы (Минприроды) «Отчет об обращении с отходами производства»; адказным за фарміраванне афіцыйнай статыстычнай інфармацыі з'яўляецца Міністэрства прыродных рэсурсаў і аховы навакольнага асяроддзя Рэспублікі Беларусь;</t>
    </r>
  </si>
  <si>
    <r>
      <rPr>
        <b/>
        <sz val="12"/>
        <color theme="1"/>
        <rFont val="Arial"/>
        <family val="2"/>
        <charset val="204"/>
      </rPr>
      <t>камунальныя адходы:</t>
    </r>
    <r>
      <rPr>
        <sz val="12"/>
        <color theme="1"/>
        <rFont val="Arial"/>
        <family val="2"/>
        <charset val="204"/>
      </rPr>
      <t xml:space="preserve"> адміністрацыйныя даныя; адказным за фарміраванне з'яўляецца Міністэрства жыллёва-камунальнай гаспадаркі Рэспублікі Беларусь.</t>
    </r>
  </si>
  <si>
    <t>4 класа небяспекі (маланебяспечныя)</t>
  </si>
  <si>
    <r>
      <t xml:space="preserve">Часовыя рады даных па паказчыках за перыяд 2010 – 2024 гг., Табліца I-3. Выкарыстанне адходаў: </t>
    </r>
    <r>
      <rPr>
        <i/>
        <sz val="14"/>
        <rFont val="Calibri"/>
        <family val="2"/>
        <charset val="204"/>
      </rPr>
      <t>Беларусь</t>
    </r>
  </si>
  <si>
    <t>на 28.07.2025</t>
  </si>
  <si>
    <t>за 2010 – 2024 гг.</t>
  </si>
  <si>
    <r>
      <rPr>
        <b/>
        <sz val="12"/>
        <color theme="1"/>
        <rFont val="Arial"/>
        <family val="2"/>
        <charset val="204"/>
      </rPr>
      <t xml:space="preserve">выкарыстанне адходаў </t>
    </r>
    <r>
      <rPr>
        <sz val="12"/>
        <color theme="1"/>
        <rFont val="Arial"/>
        <family val="2"/>
        <charset val="204"/>
      </rPr>
      <t>– прымяненне адходаў для вытворчасці прадукцыі (перапрацоўка адходаў), вытворчасці (выпрацоўкі) электрычнай і (або) цеплавой энергіі, выканання работ (аказання паслуг);</t>
    </r>
  </si>
  <si>
    <r>
      <rPr>
        <b/>
        <sz val="12"/>
        <color theme="1"/>
        <rFont val="Arial"/>
        <family val="2"/>
        <charset val="204"/>
      </rPr>
      <t xml:space="preserve">адходы вытворчасці </t>
    </r>
    <r>
      <rPr>
        <sz val="12"/>
        <color theme="1"/>
        <rFont val="Arial"/>
        <family val="2"/>
        <charset val="204"/>
      </rPr>
      <t>ўключаюць адходы, якія ўтвараюцца ў працэсе ажыццяўлення юрыдычнымі асобамі і індывідуальнымі прадпрымальнікамі эканамічнай дзейнасці (вытворчасці прадукцыі, вытворчасці (выпрацоўкі) энергіі, выканання работ (аказання паслуг));</t>
    </r>
  </si>
  <si>
    <r>
      <rPr>
        <b/>
        <sz val="12"/>
        <color theme="1"/>
        <rFont val="Arial"/>
        <family val="2"/>
        <charset val="204"/>
      </rPr>
      <t xml:space="preserve">да небяспечных адходаў вытворчасці </t>
    </r>
    <r>
      <rPr>
        <sz val="12"/>
        <color theme="1"/>
        <rFont val="Arial"/>
        <family val="2"/>
        <charset val="204"/>
      </rPr>
      <t>датычацца адходы, якія ўтрымліваюць у сваім складзе рэчывы, якія валодаюць якой-небудзь небяспечнай уласцівасцю або іх сукупнасцю, у такой колькасці і відзе, што гэтыя адходы самі па сабе або пры ўступленні ў кантакт з другімі рэчывамі могуць прадстаўляць непасрэдную або патэнцыяльную небяспеку прычынення шкоды навакольнаму асяроддзю, здароўю людзей, маёмасці з прычыны іх шкоднага ўздзеяння;</t>
    </r>
  </si>
  <si>
    <t>даныя аб масе ўтварэння ЦКА разлічваюцца як сума масы выкарыстаных ЦКА 
і масы захаваных ЦКА на палігонах;</t>
  </si>
  <si>
    <t>дазваляе забяспечыць вымярэнне антрапагеннага ўздзеяння на навакольнае асяроддзе; дынаміка масы выкарыстаных адходаў у масе ўтвораных адходаў дазваляе прааналізаваць якую долю адходаў падвяргаюць выкарыстанню і ацаніць экалагічныя наступствы з улікам канчатковага выдалення адходаў.</t>
  </si>
  <si>
    <t>утварэнне цвёрдых камунальных адходаў (ЦКА), выкарыстанне ЦКА, доля выкарыстання ЦКА ў агульнай масе іх утварэння;</t>
  </si>
  <si>
    <t>даныя аб выкарыстанні ЦКА ўключаюць даныя аб масе:</t>
  </si>
  <si>
    <r>
      <rPr>
        <b/>
        <sz val="12"/>
        <color theme="1"/>
        <rFont val="Arial"/>
        <family val="2"/>
        <charset val="204"/>
      </rPr>
      <t>камунальныя адходы</t>
    </r>
    <r>
      <rPr>
        <sz val="12"/>
        <color theme="1"/>
        <rFont val="Arial"/>
        <family val="2"/>
        <charset val="204"/>
      </rPr>
      <t xml:space="preserve"> ўключаюць усе адходы спажывання і адходы вытворчасці, уключаныя ў устанаўліваемы Міністэрствам жыллёва-камунальнай гаспадаркі Рэспублікі Беларусь пералік адходаў вытворчасці, якія датычацца да камунальных адходаў;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</si>
</sst>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i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Calibri"/>
      <family val="2"/>
      <charset val="204"/>
    </font>
    <font>
      <i/>
      <sz val="12"/>
      <color theme="1"/>
      <name val="Arial"/>
      <family val="2"/>
      <charset val="204"/>
    </font>
    <font>
      <i/>
      <sz val="14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2" borderId="7" xfId="0" applyFont="1" applyFill="1" applyBorder="1" applyAlignment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9" fillId="2" borderId="0" xfId="0" applyFont="1" applyFill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/>
    <xf numFmtId="0" fontId="6" fillId="2" borderId="0" xfId="0" applyFont="1" applyFill="1" applyBorder="1" applyAlignment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0" xfId="0" applyFont="1" applyFill="1" applyBorder="1"/>
    <xf numFmtId="0" fontId="7" fillId="2" borderId="9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/>
    <xf numFmtId="0" fontId="11" fillId="0" borderId="0" xfId="0" applyFont="1" applyAlignment="1">
      <alignment horizontal="left" vertical="center" wrapText="1"/>
    </xf>
    <xf numFmtId="165" fontId="2" fillId="7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/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165" fontId="2" fillId="7" borderId="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165" fontId="2" fillId="7" borderId="15" xfId="0" applyNumberFormat="1" applyFont="1" applyFill="1" applyBorder="1" applyAlignment="1">
      <alignment horizontal="center" vertical="center"/>
    </xf>
    <xf numFmtId="4" fontId="2" fillId="2" borderId="0" xfId="0" applyNumberFormat="1" applyFont="1" applyFill="1"/>
    <xf numFmtId="9" fontId="2" fillId="2" borderId="0" xfId="0" applyNumberFormat="1" applyFont="1" applyFill="1"/>
    <xf numFmtId="4" fontId="4" fillId="2" borderId="0" xfId="0" applyNumberFormat="1" applyFont="1" applyFill="1"/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0" fillId="5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Alignment="1">
      <alignment horizontal="left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view="pageBreakPreview" zoomScale="80" zoomScaleNormal="90" zoomScaleSheetLayoutView="80" workbookViewId="0">
      <selection activeCell="B28" sqref="B28:M28"/>
    </sheetView>
  </sheetViews>
  <sheetFormatPr defaultColWidth="9.140625" defaultRowHeight="15" x14ac:dyDescent="0.25"/>
  <cols>
    <col min="1" max="1" width="4.7109375" style="3" customWidth="1"/>
    <col min="2" max="2" width="54" style="4" customWidth="1"/>
    <col min="3" max="3" width="13.28515625" style="4" customWidth="1"/>
    <col min="4" max="13" width="12.140625" style="4" customWidth="1"/>
    <col min="14" max="14" width="11.42578125" style="4" customWidth="1"/>
    <col min="15" max="15" width="10.85546875" style="4" customWidth="1"/>
    <col min="16" max="17" width="11" style="4" customWidth="1"/>
    <col min="18" max="18" width="13.5703125" style="4" customWidth="1"/>
    <col min="19" max="19" width="10.85546875" style="4" bestFit="1" customWidth="1"/>
    <col min="20" max="16384" width="9.140625" style="4"/>
  </cols>
  <sheetData>
    <row r="1" spans="1:21" ht="27.75" customHeight="1" x14ac:dyDescent="0.25">
      <c r="B1" s="56" t="s">
        <v>38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1" ht="16.5" thickBot="1" x14ac:dyDescent="0.3">
      <c r="B2" s="5"/>
      <c r="I2" s="12"/>
      <c r="L2" s="36"/>
      <c r="M2" s="36"/>
      <c r="P2" s="36"/>
      <c r="Q2" s="57" t="s">
        <v>39</v>
      </c>
      <c r="R2" s="57"/>
    </row>
    <row r="3" spans="1:21" s="8" customFormat="1" ht="16.5" thickBot="1" x14ac:dyDescent="0.3">
      <c r="A3" s="6"/>
      <c r="B3" s="7"/>
      <c r="C3" s="2" t="s">
        <v>12</v>
      </c>
      <c r="D3" s="2">
        <v>2010</v>
      </c>
      <c r="E3" s="2">
        <v>2011</v>
      </c>
      <c r="F3" s="2">
        <v>2012</v>
      </c>
      <c r="G3" s="2">
        <v>2013</v>
      </c>
      <c r="H3" s="2">
        <v>2014</v>
      </c>
      <c r="I3" s="2">
        <v>2015</v>
      </c>
      <c r="J3" s="2">
        <v>2016</v>
      </c>
      <c r="K3" s="2">
        <v>2017</v>
      </c>
      <c r="L3" s="2">
        <v>2018</v>
      </c>
      <c r="M3" s="2">
        <v>2019</v>
      </c>
      <c r="N3" s="2">
        <v>2020</v>
      </c>
      <c r="O3" s="2">
        <v>2021</v>
      </c>
      <c r="P3" s="2">
        <v>2022</v>
      </c>
      <c r="Q3" s="2">
        <v>2023</v>
      </c>
      <c r="R3" s="2">
        <v>2024</v>
      </c>
    </row>
    <row r="4" spans="1:21" s="8" customFormat="1" ht="21" customHeight="1" thickBot="1" x14ac:dyDescent="0.3">
      <c r="A4" s="6"/>
      <c r="B4" s="58" t="s"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60"/>
    </row>
    <row r="5" spans="1:21" s="8" customFormat="1" ht="16.5" thickBot="1" x14ac:dyDescent="0.3">
      <c r="A5" s="6">
        <v>1</v>
      </c>
      <c r="B5" s="19" t="s">
        <v>11</v>
      </c>
      <c r="C5" s="34" t="s">
        <v>1</v>
      </c>
      <c r="D5" s="28">
        <v>3689.9</v>
      </c>
      <c r="E5" s="28">
        <v>3832.2</v>
      </c>
      <c r="F5" s="28">
        <v>3728</v>
      </c>
      <c r="G5" s="28">
        <v>3681.7</v>
      </c>
      <c r="H5" s="28">
        <v>3722.8</v>
      </c>
      <c r="I5" s="28">
        <v>3734.6</v>
      </c>
      <c r="J5" s="28">
        <v>3794</v>
      </c>
      <c r="K5" s="28">
        <v>3801.4</v>
      </c>
      <c r="L5" s="28">
        <v>3795.3</v>
      </c>
      <c r="M5" s="28">
        <v>3784.8</v>
      </c>
      <c r="N5" s="28">
        <v>4070.4</v>
      </c>
      <c r="O5" s="28">
        <v>3970.2</v>
      </c>
      <c r="P5" s="28">
        <v>3994.3</v>
      </c>
      <c r="Q5" s="28">
        <v>3982.6</v>
      </c>
      <c r="R5" s="28">
        <v>4263</v>
      </c>
      <c r="S5" s="43"/>
      <c r="U5" s="43"/>
    </row>
    <row r="6" spans="1:21" s="8" customFormat="1" ht="16.5" thickBot="1" x14ac:dyDescent="0.3">
      <c r="A6" s="6">
        <v>2</v>
      </c>
      <c r="B6" s="19" t="s">
        <v>28</v>
      </c>
      <c r="C6" s="10" t="s">
        <v>1</v>
      </c>
      <c r="D6" s="28">
        <v>328.4</v>
      </c>
      <c r="E6" s="28">
        <v>344.9</v>
      </c>
      <c r="F6" s="28">
        <v>372.8</v>
      </c>
      <c r="G6" s="28">
        <v>441.8</v>
      </c>
      <c r="H6" s="28">
        <v>539.79999999999995</v>
      </c>
      <c r="I6" s="28">
        <v>582.6</v>
      </c>
      <c r="J6" s="28">
        <v>599.5</v>
      </c>
      <c r="K6" s="28">
        <v>653.79999999999995</v>
      </c>
      <c r="L6" s="28">
        <v>714.3</v>
      </c>
      <c r="M6" s="28">
        <v>850.9</v>
      </c>
      <c r="N6" s="28">
        <v>1018.7</v>
      </c>
      <c r="O6" s="28">
        <v>1233</v>
      </c>
      <c r="P6" s="28">
        <v>1354.1</v>
      </c>
      <c r="Q6" s="28">
        <v>1414.3</v>
      </c>
      <c r="R6" s="28">
        <v>1686.7</v>
      </c>
      <c r="S6" s="43"/>
      <c r="U6" s="43"/>
    </row>
    <row r="7" spans="1:21" s="8" customFormat="1" ht="32.25" thickBot="1" x14ac:dyDescent="0.3">
      <c r="A7" s="10">
        <v>3</v>
      </c>
      <c r="B7" s="37" t="s">
        <v>17</v>
      </c>
      <c r="C7" s="38" t="s">
        <v>0</v>
      </c>
      <c r="D7" s="39">
        <f>D6/D5</f>
        <v>8.8999701888940075E-2</v>
      </c>
      <c r="E7" s="39">
        <f t="shared" ref="E7:M7" si="0">E6/E5</f>
        <v>9.0000521893429358E-2</v>
      </c>
      <c r="F7" s="39">
        <f t="shared" si="0"/>
        <v>0.1</v>
      </c>
      <c r="G7" s="39">
        <f t="shared" si="0"/>
        <v>0.11999891354537306</v>
      </c>
      <c r="H7" s="39">
        <f t="shared" si="0"/>
        <v>0.14499838830987427</v>
      </c>
      <c r="I7" s="39">
        <f t="shared" si="0"/>
        <v>0.1560006426391046</v>
      </c>
      <c r="J7" s="39">
        <f t="shared" si="0"/>
        <v>0.15801265155508698</v>
      </c>
      <c r="K7" s="39">
        <f t="shared" si="0"/>
        <v>0.17198926711211657</v>
      </c>
      <c r="L7" s="39">
        <f t="shared" si="0"/>
        <v>0.18820646589202433</v>
      </c>
      <c r="M7" s="39">
        <f t="shared" si="0"/>
        <v>0.22482033396744872</v>
      </c>
      <c r="N7" s="39">
        <f t="shared" ref="N7:P7" si="1">N6/N5</f>
        <v>0.25027024371069184</v>
      </c>
      <c r="O7" s="39">
        <f t="shared" si="1"/>
        <v>0.31056369956173496</v>
      </c>
      <c r="P7" s="39">
        <f t="shared" si="1"/>
        <v>0.33900808652329567</v>
      </c>
      <c r="Q7" s="39">
        <f t="shared" ref="Q7:R7" si="2">Q6/Q5</f>
        <v>0.35511977100386682</v>
      </c>
      <c r="R7" s="39">
        <f t="shared" si="2"/>
        <v>0.39566033309875676</v>
      </c>
      <c r="S7" s="44"/>
    </row>
    <row r="8" spans="1:21" ht="21" customHeight="1" thickBot="1" x14ac:dyDescent="0.3">
      <c r="A8" s="26"/>
      <c r="B8" s="58" t="s"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60"/>
    </row>
    <row r="9" spans="1:21" ht="16.5" thickBot="1" x14ac:dyDescent="0.3">
      <c r="A9" s="26">
        <v>4</v>
      </c>
      <c r="B9" s="1" t="s">
        <v>18</v>
      </c>
      <c r="C9" s="9" t="s">
        <v>1</v>
      </c>
      <c r="D9" s="35">
        <v>43775.4</v>
      </c>
      <c r="E9" s="35">
        <v>44307.5</v>
      </c>
      <c r="F9" s="35">
        <v>40847.1</v>
      </c>
      <c r="G9" s="35">
        <v>40305</v>
      </c>
      <c r="H9" s="35">
        <v>52529.3</v>
      </c>
      <c r="I9" s="35">
        <v>49865.3</v>
      </c>
      <c r="J9" s="35">
        <v>49448.200000000004</v>
      </c>
      <c r="K9" s="35">
        <v>55506</v>
      </c>
      <c r="L9" s="35">
        <v>60723.4</v>
      </c>
      <c r="M9" s="35">
        <v>60836.84</v>
      </c>
      <c r="N9" s="35">
        <v>61183.44</v>
      </c>
      <c r="O9" s="35">
        <v>62249.99</v>
      </c>
      <c r="P9" s="35">
        <v>39160.449999999997</v>
      </c>
      <c r="Q9" s="35">
        <v>50403.95</v>
      </c>
      <c r="R9" s="35">
        <v>55348.13</v>
      </c>
      <c r="S9" s="45"/>
      <c r="T9" s="45"/>
    </row>
    <row r="10" spans="1:21" ht="16.5" thickBot="1" x14ac:dyDescent="0.3">
      <c r="A10" s="26">
        <v>5</v>
      </c>
      <c r="B10" s="1" t="s">
        <v>19</v>
      </c>
      <c r="C10" s="9" t="s">
        <v>1</v>
      </c>
      <c r="D10" s="29">
        <v>13646.800000000001</v>
      </c>
      <c r="E10" s="29">
        <v>12670.2</v>
      </c>
      <c r="F10" s="29">
        <v>13066.4</v>
      </c>
      <c r="G10" s="29">
        <v>20058.7</v>
      </c>
      <c r="H10" s="29">
        <v>16653.900000000001</v>
      </c>
      <c r="I10" s="29">
        <v>12163.800000000001</v>
      </c>
      <c r="J10" s="29">
        <v>13213</v>
      </c>
      <c r="K10" s="29">
        <v>15798.300000000001</v>
      </c>
      <c r="L10" s="29">
        <v>20106</v>
      </c>
      <c r="M10" s="29">
        <v>18433.100000000002</v>
      </c>
      <c r="N10" s="29">
        <v>21628.71</v>
      </c>
      <c r="O10" s="29">
        <v>18059.84</v>
      </c>
      <c r="P10" s="29">
        <v>17764.54</v>
      </c>
      <c r="Q10" s="29">
        <v>16873.86</v>
      </c>
      <c r="R10" s="29">
        <v>17826.509999999998</v>
      </c>
      <c r="S10" s="45"/>
      <c r="T10" s="45"/>
    </row>
    <row r="11" spans="1:21" ht="33" customHeight="1" thickBot="1" x14ac:dyDescent="0.3">
      <c r="A11" s="26">
        <v>6</v>
      </c>
      <c r="B11" s="40" t="s">
        <v>20</v>
      </c>
      <c r="C11" s="41" t="s">
        <v>0</v>
      </c>
      <c r="D11" s="42">
        <f>D10/D9</f>
        <v>0.31174586639985014</v>
      </c>
      <c r="E11" s="42">
        <f t="shared" ref="E11:M11" si="3">E10/E9</f>
        <v>0.2859606161485076</v>
      </c>
      <c r="F11" s="42">
        <f t="shared" si="3"/>
        <v>0.31988562223511585</v>
      </c>
      <c r="G11" s="42">
        <f t="shared" si="3"/>
        <v>0.49767274531695821</v>
      </c>
      <c r="H11" s="42">
        <f t="shared" si="3"/>
        <v>0.31704020422887796</v>
      </c>
      <c r="I11" s="42">
        <f t="shared" si="3"/>
        <v>0.24393315592205403</v>
      </c>
      <c r="J11" s="42">
        <f t="shared" si="3"/>
        <v>0.26720891761479687</v>
      </c>
      <c r="K11" s="42">
        <f t="shared" si="3"/>
        <v>0.28462328396930064</v>
      </c>
      <c r="L11" s="42">
        <f t="shared" si="3"/>
        <v>0.33110794191366094</v>
      </c>
      <c r="M11" s="42">
        <f t="shared" si="3"/>
        <v>0.3029923973697517</v>
      </c>
      <c r="N11" s="42">
        <f t="shared" ref="N11:P11" si="4">N10/N9</f>
        <v>0.35350594866846319</v>
      </c>
      <c r="O11" s="42">
        <f t="shared" si="4"/>
        <v>0.29011795825188086</v>
      </c>
      <c r="P11" s="42">
        <f t="shared" si="4"/>
        <v>0.45363472585223108</v>
      </c>
      <c r="Q11" s="42">
        <f t="shared" ref="Q11:R11" si="5">Q10/Q9</f>
        <v>0.33477257238767999</v>
      </c>
      <c r="R11" s="42">
        <f t="shared" si="5"/>
        <v>0.32207971615301184</v>
      </c>
    </row>
    <row r="12" spans="1:21" ht="35.25" customHeight="1" thickBot="1" x14ac:dyDescent="0.3">
      <c r="A12" s="26"/>
      <c r="B12" s="46" t="s">
        <v>15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8"/>
    </row>
    <row r="13" spans="1:21" ht="16.5" thickBot="1" x14ac:dyDescent="0.3">
      <c r="A13" s="26">
        <v>7</v>
      </c>
      <c r="B13" s="1" t="s">
        <v>21</v>
      </c>
      <c r="C13" s="9" t="s">
        <v>1</v>
      </c>
      <c r="D13" s="28">
        <v>918.2</v>
      </c>
      <c r="E13" s="28">
        <v>943.2</v>
      </c>
      <c r="F13" s="28">
        <v>1322.8</v>
      </c>
      <c r="G13" s="28">
        <v>1415.4</v>
      </c>
      <c r="H13" s="28">
        <v>1724</v>
      </c>
      <c r="I13" s="28">
        <v>1207.8</v>
      </c>
      <c r="J13" s="28">
        <v>1626.61</v>
      </c>
      <c r="K13" s="28">
        <v>1668.1</v>
      </c>
      <c r="L13" s="28">
        <v>2199.4409999999998</v>
      </c>
      <c r="M13" s="28">
        <v>2065.34</v>
      </c>
      <c r="N13" s="28">
        <v>2286.5839999999998</v>
      </c>
      <c r="O13" s="28">
        <v>2022.2479999999996</v>
      </c>
      <c r="P13" s="28">
        <v>2287.174</v>
      </c>
      <c r="Q13" s="28">
        <v>2309.1309999999999</v>
      </c>
      <c r="R13" s="28">
        <v>2390.2739999999999</v>
      </c>
      <c r="S13" s="45"/>
      <c r="T13" s="45"/>
    </row>
    <row r="14" spans="1:21" s="8" customFormat="1" ht="16.5" thickBot="1" x14ac:dyDescent="0.3">
      <c r="A14" s="6">
        <v>8</v>
      </c>
      <c r="B14" s="1" t="s">
        <v>22</v>
      </c>
      <c r="C14" s="10" t="s">
        <v>1</v>
      </c>
      <c r="D14" s="29">
        <v>774.9</v>
      </c>
      <c r="E14" s="29">
        <v>827.6</v>
      </c>
      <c r="F14" s="29">
        <v>1324.3</v>
      </c>
      <c r="G14" s="29">
        <v>1091.7</v>
      </c>
      <c r="H14" s="29">
        <v>1242.2</v>
      </c>
      <c r="I14" s="29">
        <v>889.8</v>
      </c>
      <c r="J14" s="29">
        <v>1201.58</v>
      </c>
      <c r="K14" s="29">
        <v>1047.8699999999999</v>
      </c>
      <c r="L14" s="29">
        <v>2041.9359999999999</v>
      </c>
      <c r="M14" s="29">
        <v>1505.21</v>
      </c>
      <c r="N14" s="29">
        <v>1759.5519999999997</v>
      </c>
      <c r="O14" s="29">
        <v>1484.4709999999998</v>
      </c>
      <c r="P14" s="29">
        <v>1753.7540000000001</v>
      </c>
      <c r="Q14" s="29">
        <v>1715.2719999999999</v>
      </c>
      <c r="R14" s="29">
        <v>1800.9639999999999</v>
      </c>
      <c r="S14" s="43"/>
      <c r="T14" s="43"/>
    </row>
    <row r="15" spans="1:21" s="8" customFormat="1" ht="31.9" customHeight="1" thickBot="1" x14ac:dyDescent="0.3">
      <c r="A15" s="6">
        <v>9</v>
      </c>
      <c r="B15" s="40" t="s">
        <v>23</v>
      </c>
      <c r="C15" s="41" t="s">
        <v>0</v>
      </c>
      <c r="D15" s="39">
        <f>D14/D13</f>
        <v>0.84393378348943582</v>
      </c>
      <c r="E15" s="39">
        <f t="shared" ref="E15:M15" si="6">E14/E13</f>
        <v>0.87743850720949956</v>
      </c>
      <c r="F15" s="39">
        <f t="shared" si="6"/>
        <v>1.0011339582703356</v>
      </c>
      <c r="G15" s="39">
        <f t="shared" si="6"/>
        <v>0.771301398897838</v>
      </c>
      <c r="H15" s="39">
        <f t="shared" si="6"/>
        <v>0.72053364269141529</v>
      </c>
      <c r="I15" s="39">
        <f t="shared" si="6"/>
        <v>0.7367113760556383</v>
      </c>
      <c r="J15" s="39">
        <f t="shared" si="6"/>
        <v>0.73870196297821855</v>
      </c>
      <c r="K15" s="39">
        <f t="shared" si="6"/>
        <v>0.62818176368323242</v>
      </c>
      <c r="L15" s="39">
        <f t="shared" si="6"/>
        <v>0.92838862238177799</v>
      </c>
      <c r="M15" s="39">
        <f t="shared" si="6"/>
        <v>0.72879525889199837</v>
      </c>
      <c r="N15" s="39">
        <f t="shared" ref="N15:P15" si="7">N14/N13</f>
        <v>0.76951120098802395</v>
      </c>
      <c r="O15" s="39">
        <f t="shared" si="7"/>
        <v>0.73406970856195686</v>
      </c>
      <c r="P15" s="39">
        <f t="shared" si="7"/>
        <v>0.76677769159670417</v>
      </c>
      <c r="Q15" s="39">
        <f t="shared" ref="Q15:R15" si="8">Q14/Q13</f>
        <v>0.74282143369085607</v>
      </c>
      <c r="R15" s="39">
        <f t="shared" si="8"/>
        <v>0.75345504322935364</v>
      </c>
    </row>
    <row r="16" spans="1:21" s="8" customFormat="1" ht="21" customHeight="1" thickBot="1" x14ac:dyDescent="0.3">
      <c r="A16" s="6"/>
      <c r="B16" s="46" t="s">
        <v>37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</row>
    <row r="17" spans="1:18" s="8" customFormat="1" ht="16.5" customHeight="1" thickBot="1" x14ac:dyDescent="0.3">
      <c r="A17" s="6">
        <v>10</v>
      </c>
      <c r="B17" s="1" t="s">
        <v>21</v>
      </c>
      <c r="C17" s="9" t="s">
        <v>1</v>
      </c>
      <c r="D17" s="35">
        <v>32334.6</v>
      </c>
      <c r="E17" s="35">
        <v>33654.699999999997</v>
      </c>
      <c r="F17" s="35">
        <v>30585.3</v>
      </c>
      <c r="G17" s="35">
        <v>27598.9</v>
      </c>
      <c r="H17" s="35">
        <v>39310</v>
      </c>
      <c r="I17" s="35">
        <v>40019.4</v>
      </c>
      <c r="J17" s="35">
        <v>40018</v>
      </c>
      <c r="K17" s="35">
        <v>44904.200000000004</v>
      </c>
      <c r="L17" s="35">
        <v>48242.5</v>
      </c>
      <c r="M17" s="35">
        <v>48167</v>
      </c>
      <c r="N17" s="35">
        <v>49617.494000000006</v>
      </c>
      <c r="O17" s="35">
        <v>50895.642</v>
      </c>
      <c r="P17" s="35">
        <v>28013.431</v>
      </c>
      <c r="Q17" s="35">
        <v>38763.455999999998</v>
      </c>
      <c r="R17" s="35">
        <v>43101.387000000002</v>
      </c>
    </row>
    <row r="18" spans="1:18" s="8" customFormat="1" ht="16.5" customHeight="1" thickBot="1" x14ac:dyDescent="0.3">
      <c r="A18" s="10">
        <v>11</v>
      </c>
      <c r="B18" s="1" t="s">
        <v>22</v>
      </c>
      <c r="C18" s="10" t="s">
        <v>1</v>
      </c>
      <c r="D18" s="29">
        <v>3562</v>
      </c>
      <c r="E18" s="29">
        <v>3723.4</v>
      </c>
      <c r="F18" s="29">
        <v>4197.1000000000004</v>
      </c>
      <c r="G18" s="29">
        <v>9184.2000000000007</v>
      </c>
      <c r="H18" s="29">
        <v>7232.3</v>
      </c>
      <c r="I18" s="29">
        <v>4820.3</v>
      </c>
      <c r="J18" s="29">
        <v>5623.7</v>
      </c>
      <c r="K18" s="29">
        <v>6562.7</v>
      </c>
      <c r="L18" s="29">
        <v>8504.7000000000007</v>
      </c>
      <c r="M18" s="29">
        <v>7268.2</v>
      </c>
      <c r="N18" s="29">
        <v>11251.983</v>
      </c>
      <c r="O18" s="29">
        <v>7730.21</v>
      </c>
      <c r="P18" s="29">
        <v>7540.6</v>
      </c>
      <c r="Q18" s="29">
        <v>6532.326</v>
      </c>
      <c r="R18" s="29">
        <v>7180.8159999999998</v>
      </c>
    </row>
    <row r="19" spans="1:18" s="8" customFormat="1" ht="33.6" customHeight="1" thickBot="1" x14ac:dyDescent="0.3">
      <c r="A19" s="6">
        <v>12</v>
      </c>
      <c r="B19" s="40" t="s">
        <v>23</v>
      </c>
      <c r="C19" s="41" t="s">
        <v>0</v>
      </c>
      <c r="D19" s="39">
        <f>D18/D17</f>
        <v>0.11016063288242317</v>
      </c>
      <c r="E19" s="39">
        <f t="shared" ref="E19" si="9">E18/E17</f>
        <v>0.1106353644513248</v>
      </c>
      <c r="F19" s="39">
        <f>F18/F17</f>
        <v>0.1372260530385512</v>
      </c>
      <c r="G19" s="39">
        <f t="shared" ref="G19:M19" si="10">G18/G17</f>
        <v>0.3327741323023744</v>
      </c>
      <c r="H19" s="39">
        <f t="shared" si="10"/>
        <v>0.18398117527346733</v>
      </c>
      <c r="I19" s="39">
        <f t="shared" si="10"/>
        <v>0.12044908219513537</v>
      </c>
      <c r="J19" s="39">
        <f t="shared" si="10"/>
        <v>0.14052926183217551</v>
      </c>
      <c r="K19" s="39">
        <f t="shared" si="10"/>
        <v>0.14614891257387949</v>
      </c>
      <c r="L19" s="39">
        <f t="shared" si="10"/>
        <v>0.1762906151215215</v>
      </c>
      <c r="M19" s="39">
        <f t="shared" si="10"/>
        <v>0.15089584155126953</v>
      </c>
      <c r="N19" s="39">
        <f t="shared" ref="N19:P19" si="11">N18/N17</f>
        <v>0.22677451223151252</v>
      </c>
      <c r="O19" s="39">
        <f t="shared" si="11"/>
        <v>0.15188353454702466</v>
      </c>
      <c r="P19" s="39">
        <f t="shared" si="11"/>
        <v>0.2691780239271655</v>
      </c>
      <c r="Q19" s="39">
        <f t="shared" ref="Q19:R19" si="12">Q18/Q17</f>
        <v>0.16851763681752216</v>
      </c>
      <c r="R19" s="39">
        <f t="shared" si="12"/>
        <v>0.16660289841716694</v>
      </c>
    </row>
    <row r="20" spans="1:18" s="8" customFormat="1" ht="21.75" customHeight="1" thickBot="1" x14ac:dyDescent="0.3">
      <c r="A20" s="6"/>
      <c r="B20" s="46" t="s">
        <v>16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8"/>
    </row>
    <row r="21" spans="1:18" s="8" customFormat="1" ht="16.5" thickBot="1" x14ac:dyDescent="0.3">
      <c r="A21" s="6">
        <v>13</v>
      </c>
      <c r="B21" s="1" t="s">
        <v>32</v>
      </c>
      <c r="C21" s="9" t="s">
        <v>1</v>
      </c>
      <c r="D21" s="35">
        <v>10522.6</v>
      </c>
      <c r="E21" s="35">
        <v>9709.6</v>
      </c>
      <c r="F21" s="35">
        <v>8939.1</v>
      </c>
      <c r="G21" s="35">
        <v>11290.800000000001</v>
      </c>
      <c r="H21" s="35">
        <v>11495.7</v>
      </c>
      <c r="I21" s="35">
        <v>8638.2000000000007</v>
      </c>
      <c r="J21" s="35">
        <v>7803.6</v>
      </c>
      <c r="K21" s="35">
        <v>8933.8000000000011</v>
      </c>
      <c r="L21" s="35">
        <v>10281.5</v>
      </c>
      <c r="M21" s="35">
        <v>10604.5</v>
      </c>
      <c r="N21" s="35">
        <v>9279.3630000000012</v>
      </c>
      <c r="O21" s="35">
        <v>9332.1010000000006</v>
      </c>
      <c r="P21" s="35">
        <v>8859.8450000000012</v>
      </c>
      <c r="Q21" s="35">
        <v>9331.3700000000008</v>
      </c>
      <c r="R21" s="35">
        <v>9856.48</v>
      </c>
    </row>
    <row r="22" spans="1:18" s="8" customFormat="1" ht="18.75" customHeight="1" thickBot="1" x14ac:dyDescent="0.3">
      <c r="A22" s="6">
        <v>14</v>
      </c>
      <c r="B22" s="1" t="s">
        <v>33</v>
      </c>
      <c r="C22" s="9" t="s">
        <v>1</v>
      </c>
      <c r="D22" s="29">
        <v>9309.7999999999993</v>
      </c>
      <c r="E22" s="29">
        <v>8119.2</v>
      </c>
      <c r="F22" s="29">
        <v>7545</v>
      </c>
      <c r="G22" s="29">
        <v>9782.9</v>
      </c>
      <c r="H22" s="29">
        <v>8179.4000000000005</v>
      </c>
      <c r="I22" s="29">
        <v>6453.6</v>
      </c>
      <c r="J22" s="29">
        <v>6387.7</v>
      </c>
      <c r="K22" s="29">
        <v>8187.7</v>
      </c>
      <c r="L22" s="29">
        <v>9559.4</v>
      </c>
      <c r="M22" s="29">
        <v>9659.7000000000007</v>
      </c>
      <c r="N22" s="29">
        <v>8617.1749999999993</v>
      </c>
      <c r="O22" s="29">
        <v>8845.1550000000007</v>
      </c>
      <c r="P22" s="29">
        <v>8470.1869999999999</v>
      </c>
      <c r="Q22" s="29">
        <v>8626.2489999999998</v>
      </c>
      <c r="R22" s="29">
        <v>8844.7199999999993</v>
      </c>
    </row>
    <row r="23" spans="1:18" s="8" customFormat="1" ht="33" customHeight="1" thickBot="1" x14ac:dyDescent="0.3">
      <c r="A23" s="6">
        <v>15</v>
      </c>
      <c r="B23" s="1" t="s">
        <v>23</v>
      </c>
      <c r="C23" s="9" t="s">
        <v>0</v>
      </c>
      <c r="D23" s="32">
        <f>D22/D21</f>
        <v>0.88474331438997955</v>
      </c>
      <c r="E23" s="32">
        <f t="shared" ref="E23" si="13">E22/E21</f>
        <v>0.83620334514295125</v>
      </c>
      <c r="F23" s="32">
        <f>F22/F21</f>
        <v>0.8440447024868275</v>
      </c>
      <c r="G23" s="32">
        <f t="shared" ref="G23:M23" si="14">G22/G21</f>
        <v>0.86644879016544429</v>
      </c>
      <c r="H23" s="32">
        <f t="shared" si="14"/>
        <v>0.71151821985612007</v>
      </c>
      <c r="I23" s="32">
        <f t="shared" si="14"/>
        <v>0.74710009029658953</v>
      </c>
      <c r="J23" s="32">
        <f t="shared" si="14"/>
        <v>0.81855810138910245</v>
      </c>
      <c r="K23" s="32">
        <f t="shared" si="14"/>
        <v>0.91648570597058354</v>
      </c>
      <c r="L23" s="32">
        <f t="shared" si="14"/>
        <v>0.92976705733599174</v>
      </c>
      <c r="M23" s="32">
        <f t="shared" si="14"/>
        <v>0.9109057475599982</v>
      </c>
      <c r="N23" s="32">
        <f t="shared" ref="N23:P23" si="15">N22/N21</f>
        <v>0.92863863607879094</v>
      </c>
      <c r="O23" s="32">
        <f t="shared" si="15"/>
        <v>0.94782032470501554</v>
      </c>
      <c r="P23" s="32">
        <f t="shared" si="15"/>
        <v>0.95601977235493385</v>
      </c>
      <c r="Q23" s="32">
        <f t="shared" ref="Q23:R23" si="16">Q22/Q21</f>
        <v>0.92443542588065841</v>
      </c>
      <c r="R23" s="32">
        <f t="shared" si="16"/>
        <v>0.89735077837118316</v>
      </c>
    </row>
    <row r="24" spans="1:18" ht="16.5" thickBot="1" x14ac:dyDescent="0.3">
      <c r="B24" s="5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8" s="11" customFormat="1" ht="15.75" customHeight="1" x14ac:dyDescent="0.25">
      <c r="A25" s="27"/>
      <c r="B25" s="13" t="s">
        <v>25</v>
      </c>
      <c r="C25" s="14"/>
      <c r="D25" s="14"/>
      <c r="E25" s="14"/>
      <c r="F25" s="14"/>
      <c r="G25" s="14"/>
      <c r="H25" s="14"/>
      <c r="I25" s="14"/>
      <c r="J25" s="14"/>
      <c r="K25" s="14"/>
      <c r="L25" s="22"/>
      <c r="M25" s="23"/>
    </row>
    <row r="26" spans="1:18" s="11" customFormat="1" ht="7.5" customHeight="1" x14ac:dyDescent="0.25">
      <c r="A26" s="27"/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4"/>
      <c r="M26" s="25"/>
    </row>
    <row r="27" spans="1:18" s="11" customFormat="1" ht="18.75" customHeight="1" x14ac:dyDescent="0.2">
      <c r="A27" s="27"/>
      <c r="B27" s="50" t="s">
        <v>26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</row>
    <row r="28" spans="1:18" s="11" customFormat="1" ht="39.75" customHeight="1" thickBot="1" x14ac:dyDescent="0.25">
      <c r="A28" s="27"/>
      <c r="B28" s="53" t="s">
        <v>27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</row>
    <row r="29" spans="1:18" ht="15.75" customHeight="1" x14ac:dyDescent="0.25">
      <c r="B29" s="49"/>
      <c r="C29" s="49"/>
      <c r="D29" s="49"/>
      <c r="E29" s="49"/>
      <c r="F29" s="49"/>
      <c r="G29" s="49"/>
      <c r="H29" s="49"/>
      <c r="I29" s="49"/>
      <c r="J29" s="49"/>
    </row>
    <row r="30" spans="1:18" x14ac:dyDescent="0.25">
      <c r="B30" s="15" t="s">
        <v>24</v>
      </c>
    </row>
    <row r="31" spans="1:18" x14ac:dyDescent="0.25">
      <c r="B31" s="4" t="s">
        <v>30</v>
      </c>
    </row>
    <row r="32" spans="1:18" x14ac:dyDescent="0.25">
      <c r="B32" s="4" t="s">
        <v>31</v>
      </c>
    </row>
  </sheetData>
  <mergeCells count="10">
    <mergeCell ref="B20:R20"/>
    <mergeCell ref="B29:J29"/>
    <mergeCell ref="B27:M27"/>
    <mergeCell ref="B28:M28"/>
    <mergeCell ref="B1:R1"/>
    <mergeCell ref="Q2:R2"/>
    <mergeCell ref="B4:R4"/>
    <mergeCell ref="B8:R8"/>
    <mergeCell ref="B12:R12"/>
    <mergeCell ref="B16:R16"/>
  </mergeCells>
  <phoneticPr fontId="1" type="noConversion"/>
  <pageMargins left="0.27559055118110237" right="0.15748031496062992" top="0.78740157480314965" bottom="0.78740157480314965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Normal="100" workbookViewId="0">
      <selection activeCell="A10" sqref="A10:H10"/>
    </sheetView>
  </sheetViews>
  <sheetFormatPr defaultRowHeight="15" x14ac:dyDescent="0.25"/>
  <cols>
    <col min="1" max="1" width="21.7109375" customWidth="1"/>
  </cols>
  <sheetData>
    <row r="1" spans="1:10" ht="15.75" x14ac:dyDescent="0.25">
      <c r="A1" s="63" t="s">
        <v>3</v>
      </c>
      <c r="B1" s="63"/>
      <c r="C1" s="63"/>
      <c r="D1" s="63"/>
      <c r="E1" s="63"/>
      <c r="F1" s="63"/>
      <c r="G1" s="63"/>
      <c r="H1" s="63"/>
    </row>
    <row r="2" spans="1:10" ht="20.25" customHeight="1" x14ac:dyDescent="0.25">
      <c r="A2" s="64" t="s">
        <v>2</v>
      </c>
      <c r="B2" s="64"/>
      <c r="C2" s="64"/>
      <c r="D2" s="64"/>
      <c r="E2" s="64"/>
      <c r="F2" s="64"/>
      <c r="G2" s="64"/>
      <c r="H2" s="64"/>
      <c r="I2" s="16"/>
      <c r="J2" s="16"/>
    </row>
    <row r="3" spans="1:10" ht="25.5" customHeight="1" x14ac:dyDescent="0.25">
      <c r="A3" s="65" t="s">
        <v>40</v>
      </c>
      <c r="B3" s="65"/>
      <c r="C3" s="65"/>
      <c r="D3" s="65"/>
      <c r="E3" s="65"/>
      <c r="F3" s="65"/>
      <c r="G3" s="65"/>
      <c r="H3" s="65"/>
    </row>
    <row r="4" spans="1:10" ht="15.75" x14ac:dyDescent="0.25">
      <c r="A4" s="66" t="s">
        <v>4</v>
      </c>
      <c r="B4" s="66"/>
      <c r="C4" s="66"/>
      <c r="D4" s="66"/>
      <c r="E4" s="66"/>
      <c r="F4" s="66"/>
      <c r="G4" s="66"/>
      <c r="H4" s="66"/>
    </row>
    <row r="5" spans="1:10" ht="35.25" customHeight="1" x14ac:dyDescent="0.25">
      <c r="A5" s="67" t="s">
        <v>46</v>
      </c>
      <c r="B5" s="67"/>
      <c r="C5" s="67"/>
      <c r="D5" s="67"/>
      <c r="E5" s="67"/>
      <c r="F5" s="67"/>
      <c r="G5" s="67"/>
      <c r="H5" s="67"/>
    </row>
    <row r="6" spans="1:10" ht="34.5" customHeight="1" x14ac:dyDescent="0.25">
      <c r="A6" s="67" t="s">
        <v>29</v>
      </c>
      <c r="B6" s="67"/>
      <c r="C6" s="67"/>
      <c r="D6" s="67"/>
      <c r="E6" s="67"/>
      <c r="F6" s="67"/>
      <c r="G6" s="67"/>
      <c r="H6" s="67"/>
    </row>
    <row r="8" spans="1:10" ht="15.75" x14ac:dyDescent="0.25">
      <c r="A8" s="61" t="s">
        <v>5</v>
      </c>
      <c r="B8" s="61"/>
      <c r="C8" s="61"/>
      <c r="D8" s="61"/>
      <c r="E8" s="61"/>
      <c r="F8" s="61"/>
      <c r="G8" s="61"/>
      <c r="H8" s="61"/>
    </row>
    <row r="9" spans="1:10" s="33" customFormat="1" ht="46.5" customHeight="1" x14ac:dyDescent="0.25">
      <c r="A9" s="68" t="s">
        <v>41</v>
      </c>
      <c r="B9" s="68"/>
      <c r="C9" s="68"/>
      <c r="D9" s="68"/>
      <c r="E9" s="68"/>
      <c r="F9" s="68"/>
      <c r="G9" s="68"/>
      <c r="H9" s="68"/>
    </row>
    <row r="10" spans="1:10" ht="72" customHeight="1" x14ac:dyDescent="0.25">
      <c r="A10" s="62" t="s">
        <v>48</v>
      </c>
      <c r="B10" s="62"/>
      <c r="C10" s="62"/>
      <c r="D10" s="62"/>
      <c r="E10" s="62"/>
      <c r="F10" s="62"/>
      <c r="G10" s="62"/>
      <c r="H10" s="62"/>
    </row>
    <row r="11" spans="1:10" ht="8.25" customHeight="1" x14ac:dyDescent="0.25">
      <c r="A11" s="31"/>
      <c r="B11" s="31"/>
      <c r="C11" s="31"/>
      <c r="D11" s="31"/>
      <c r="E11" s="31"/>
      <c r="F11" s="31"/>
      <c r="G11" s="31"/>
      <c r="H11" s="31"/>
    </row>
    <row r="12" spans="1:10" ht="18.75" customHeight="1" x14ac:dyDescent="0.25">
      <c r="A12" s="62" t="s">
        <v>47</v>
      </c>
      <c r="B12" s="62"/>
      <c r="C12" s="62"/>
      <c r="D12" s="62"/>
      <c r="E12" s="62"/>
      <c r="F12" s="62"/>
      <c r="G12" s="62"/>
      <c r="H12" s="62"/>
    </row>
    <row r="13" spans="1:10" ht="69" customHeight="1" x14ac:dyDescent="0.25">
      <c r="A13" s="62" t="s">
        <v>34</v>
      </c>
      <c r="B13" s="62"/>
      <c r="C13" s="62"/>
      <c r="D13" s="62"/>
      <c r="E13" s="62"/>
      <c r="F13" s="62"/>
      <c r="G13" s="62"/>
      <c r="H13" s="62"/>
    </row>
    <row r="14" spans="1:10" ht="30" customHeight="1" x14ac:dyDescent="0.25">
      <c r="A14" s="62" t="s">
        <v>6</v>
      </c>
      <c r="B14" s="62"/>
      <c r="C14" s="62"/>
      <c r="D14" s="62"/>
      <c r="E14" s="62"/>
      <c r="F14" s="62"/>
      <c r="G14" s="62"/>
      <c r="H14" s="62"/>
    </row>
    <row r="15" spans="1:10" ht="9" customHeight="1" x14ac:dyDescent="0.25">
      <c r="A15" s="31"/>
      <c r="B15" s="31"/>
      <c r="C15" s="31"/>
      <c r="D15" s="31"/>
      <c r="E15" s="31"/>
      <c r="F15" s="31"/>
      <c r="G15" s="31"/>
      <c r="H15" s="31"/>
    </row>
    <row r="16" spans="1:10" ht="30.75" customHeight="1" x14ac:dyDescent="0.25">
      <c r="A16" s="62" t="s">
        <v>44</v>
      </c>
      <c r="B16" s="62"/>
      <c r="C16" s="62"/>
      <c r="D16" s="62"/>
      <c r="E16" s="62"/>
      <c r="F16" s="62"/>
      <c r="G16" s="62"/>
      <c r="H16" s="62"/>
    </row>
    <row r="17" spans="1:8" ht="9" customHeight="1" x14ac:dyDescent="0.25">
      <c r="A17" s="31"/>
      <c r="B17" s="31"/>
      <c r="C17" s="31"/>
      <c r="D17" s="31"/>
      <c r="E17" s="31"/>
      <c r="F17" s="31"/>
      <c r="G17" s="31"/>
      <c r="H17" s="31"/>
    </row>
    <row r="18" spans="1:8" ht="65.25" customHeight="1" x14ac:dyDescent="0.25">
      <c r="A18" s="62" t="s">
        <v>42</v>
      </c>
      <c r="B18" s="62"/>
      <c r="C18" s="62"/>
      <c r="D18" s="62"/>
      <c r="E18" s="62"/>
      <c r="F18" s="62"/>
      <c r="G18" s="62"/>
      <c r="H18" s="62"/>
    </row>
    <row r="19" spans="1:8" ht="9" customHeight="1" x14ac:dyDescent="0.25">
      <c r="A19" s="31"/>
      <c r="B19" s="31"/>
      <c r="C19" s="31"/>
      <c r="D19" s="31"/>
      <c r="E19" s="31"/>
      <c r="F19" s="31"/>
      <c r="G19" s="31"/>
      <c r="H19" s="31"/>
    </row>
    <row r="20" spans="1:8" ht="105.75" customHeight="1" x14ac:dyDescent="0.25">
      <c r="A20" s="62" t="s">
        <v>43</v>
      </c>
      <c r="B20" s="62"/>
      <c r="C20" s="62"/>
      <c r="D20" s="62"/>
      <c r="E20" s="62"/>
      <c r="F20" s="62"/>
      <c r="G20" s="62"/>
      <c r="H20" s="62"/>
    </row>
    <row r="21" spans="1:8" ht="9" customHeight="1" x14ac:dyDescent="0.25">
      <c r="A21" s="31"/>
      <c r="B21" s="31"/>
      <c r="C21" s="31"/>
      <c r="D21" s="31"/>
      <c r="E21" s="31"/>
      <c r="F21" s="31"/>
      <c r="G21" s="31"/>
      <c r="H21" s="31"/>
    </row>
    <row r="22" spans="1:8" ht="63" customHeight="1" x14ac:dyDescent="0.25">
      <c r="A22" s="62" t="s">
        <v>7</v>
      </c>
      <c r="B22" s="62"/>
      <c r="C22" s="62"/>
      <c r="D22" s="62"/>
      <c r="E22" s="62"/>
      <c r="F22" s="62"/>
      <c r="G22" s="62"/>
      <c r="H22" s="62"/>
    </row>
    <row r="23" spans="1:8" ht="83.25" customHeight="1" x14ac:dyDescent="0.25">
      <c r="A23" s="62" t="s">
        <v>10</v>
      </c>
      <c r="B23" s="62"/>
      <c r="C23" s="62"/>
      <c r="D23" s="62"/>
      <c r="E23" s="62"/>
      <c r="F23" s="62"/>
      <c r="G23" s="62"/>
      <c r="H23" s="62"/>
    </row>
    <row r="24" spans="1:8" x14ac:dyDescent="0.25">
      <c r="A24" s="17"/>
      <c r="B24" s="17"/>
      <c r="C24" s="17"/>
      <c r="D24" s="17"/>
      <c r="E24" s="17"/>
      <c r="F24" s="17"/>
      <c r="G24" s="17"/>
      <c r="H24" s="17"/>
    </row>
    <row r="25" spans="1:8" ht="15.75" x14ac:dyDescent="0.25">
      <c r="A25" s="66" t="s">
        <v>8</v>
      </c>
      <c r="B25" s="66"/>
      <c r="C25" s="66"/>
      <c r="D25" s="66"/>
      <c r="E25" s="66"/>
      <c r="F25" s="66"/>
      <c r="G25" s="66"/>
      <c r="H25" s="66"/>
    </row>
    <row r="26" spans="1:8" ht="77.25" customHeight="1" x14ac:dyDescent="0.25">
      <c r="A26" s="62" t="s">
        <v>35</v>
      </c>
      <c r="B26" s="69"/>
      <c r="C26" s="69"/>
      <c r="D26" s="69"/>
      <c r="E26" s="69"/>
      <c r="F26" s="69"/>
      <c r="G26" s="69"/>
      <c r="H26" s="69"/>
    </row>
    <row r="27" spans="1:8" ht="36.6" customHeight="1" x14ac:dyDescent="0.25">
      <c r="A27" s="62" t="s">
        <v>36</v>
      </c>
      <c r="B27" s="62"/>
      <c r="C27" s="62"/>
      <c r="D27" s="62"/>
      <c r="E27" s="62"/>
      <c r="F27" s="62"/>
      <c r="G27" s="62"/>
      <c r="H27" s="62"/>
    </row>
    <row r="29" spans="1:8" ht="15.75" x14ac:dyDescent="0.25">
      <c r="A29" s="66" t="s">
        <v>9</v>
      </c>
      <c r="B29" s="66"/>
      <c r="C29" s="66"/>
      <c r="D29" s="66"/>
      <c r="E29" s="66"/>
      <c r="F29" s="66"/>
      <c r="G29" s="66"/>
      <c r="H29" s="66"/>
    </row>
    <row r="30" spans="1:8" ht="71.45" customHeight="1" x14ac:dyDescent="0.25">
      <c r="A30" s="62" t="s">
        <v>45</v>
      </c>
      <c r="B30" s="62"/>
      <c r="C30" s="62"/>
      <c r="D30" s="62"/>
      <c r="E30" s="62"/>
      <c r="F30" s="62"/>
      <c r="G30" s="62"/>
      <c r="H30" s="62"/>
    </row>
    <row r="31" spans="1:8" x14ac:dyDescent="0.25">
      <c r="B31" s="18"/>
    </row>
  </sheetData>
  <mergeCells count="22">
    <mergeCell ref="A22:H22"/>
    <mergeCell ref="A23:H23"/>
    <mergeCell ref="A13:H13"/>
    <mergeCell ref="A14:H14"/>
    <mergeCell ref="A16:H16"/>
    <mergeCell ref="A18:H18"/>
    <mergeCell ref="A20:H20"/>
    <mergeCell ref="A30:H30"/>
    <mergeCell ref="A27:H27"/>
    <mergeCell ref="A25:H25"/>
    <mergeCell ref="A26:H26"/>
    <mergeCell ref="A29:H29"/>
    <mergeCell ref="A8:H8"/>
    <mergeCell ref="A10:H10"/>
    <mergeCell ref="A12:H12"/>
    <mergeCell ref="A1:H1"/>
    <mergeCell ref="A2:H2"/>
    <mergeCell ref="A3:H3"/>
    <mergeCell ref="A4:H4"/>
    <mergeCell ref="A6:H6"/>
    <mergeCell ref="A5:H5"/>
    <mergeCell ref="A9:H9"/>
  </mergeCells>
  <pageMargins left="1.1811023622047245" right="0.2" top="0.74803149606299213" bottom="0.44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I-3</vt:lpstr>
      <vt:lpstr>Метаданыя</vt:lpstr>
      <vt:lpstr>'I-3'!Область_печати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2025-07-14T14:20:30Z</cp:lastPrinted>
  <dcterms:created xsi:type="dcterms:W3CDTF">2011-05-01T09:55:58Z</dcterms:created>
  <dcterms:modified xsi:type="dcterms:W3CDTF">2025-07-28T09:17:38Z</dcterms:modified>
</cp:coreProperties>
</file>