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сайт_рус" sheetId="1" r:id="rId1"/>
  </sheets>
  <externalReferences>
    <externalReference r:id="rId2"/>
    <externalReference r:id="rId3"/>
    <externalReference r:id="rId4"/>
    <externalReference r:id="rId5"/>
  </externalReferences>
  <definedNames>
    <definedName name="___1__123Graph_ACHART_8" localSheetId="0" hidden="1">#REF!</definedName>
    <definedName name="___1__123Graph_ACHART_8" hidden="1">#REF!</definedName>
    <definedName name="___2__123Graph_BCHART_8" localSheetId="0" hidden="1">#REF!</definedName>
    <definedName name="___2__123Graph_BCHART_8" hidden="1">#REF!</definedName>
    <definedName name="___3__123Graph_CCHART_8" localSheetId="0" hidden="1">#REF!</definedName>
    <definedName name="___3__123Graph_CCHART_8" hidden="1">#REF!</definedName>
    <definedName name="___4__123Graph_DCHART_8" localSheetId="0" hidden="1">#REF!</definedName>
    <definedName name="___4__123Graph_DCHART_8" hidden="1">#REF!</definedName>
    <definedName name="___5__123Graph_XCHART_8" localSheetId="0" hidden="1">#REF!</definedName>
    <definedName name="___5__123Graph_XCHART_8" hidden="1">#REF!</definedName>
    <definedName name="___red1" hidden="1">{"CBA",#N/A,FALSE,"TAB4";"MS",#N/A,FALSE,"TAB5";"BANKLOANS",#N/A,FALSE,"TAB21APP ";"INTEREST",#N/A,FALSE,"TAB22APP"}</definedName>
    <definedName name="__1__123Graph_ACHART_8" localSheetId="0" hidden="1">#REF!</definedName>
    <definedName name="__1__123Graph_ACHART_8" hidden="1">#REF!</definedName>
    <definedName name="__123Graph_AREER" hidden="1">[1]REER!$I$53:$AM$53</definedName>
    <definedName name="__123Graph_BREER" hidden="1">[1]REER!$I$54:$AM$54</definedName>
    <definedName name="__123Graph_C" hidden="1">'[2]Sweden_MCI CPI based'!$J$71:$J$134</definedName>
    <definedName name="__123Graph_CREER" hidden="1">[1]REER!$I$55:$AM$55</definedName>
    <definedName name="__123Graph_D" localSheetId="0" hidden="1">#REF!</definedName>
    <definedName name="__123Graph_D" hidden="1">#REF!</definedName>
    <definedName name="__2__123Graph_BCHART_8" localSheetId="0" hidden="1">#REF!</definedName>
    <definedName name="__2__123Graph_BCHART_8" hidden="1">#REF!</definedName>
    <definedName name="__3__123Graph_CCHART_8" localSheetId="0" hidden="1">#REF!</definedName>
    <definedName name="__3__123Graph_CCHART_8" hidden="1">#REF!</definedName>
    <definedName name="__4__123Graph_DCHART_8" localSheetId="0" hidden="1">#REF!</definedName>
    <definedName name="__4__123Graph_DCHART_8" hidden="1">#REF!</definedName>
    <definedName name="__5__123Graph_XCHART_8" localSheetId="0" hidden="1">#REF!</definedName>
    <definedName name="__5__123Graph_XCHART_8" hidden="1">#REF!</definedName>
    <definedName name="__6__123Graph_XREALEX_WAGE" localSheetId="0" hidden="1">[3]PRIVATE!#REF!</definedName>
    <definedName name="__6__123Graph_XREALEX_WAGE" hidden="1">[3]PRIVATE!#REF!</definedName>
    <definedName name="__red1" hidden="1">{"CBA",#N/A,FALSE,"TAB4";"MS",#N/A,FALSE,"TAB5";"BANKLOANS",#N/A,FALSE,"TAB21APP ";"INTEREST",#N/A,FALSE,"TAB22APP"}</definedName>
    <definedName name="_1__123Graph_ACHART_8" localSheetId="0" hidden="1">#REF!</definedName>
    <definedName name="_1__123Graph_ACHART_8" hidden="1">#REF!</definedName>
    <definedName name="_2__123Graph_BCHART_8" localSheetId="0" hidden="1">#REF!</definedName>
    <definedName name="_2__123Graph_BCHART_8" hidden="1">#REF!</definedName>
    <definedName name="_3__123Graph_CCHART_8" localSheetId="0" hidden="1">#REF!</definedName>
    <definedName name="_3__123Graph_CCHART_8" hidden="1">#REF!</definedName>
    <definedName name="_4__123Graph_DCHART_8" localSheetId="0" hidden="1">#REF!</definedName>
    <definedName name="_4__123Graph_DCHART_8" hidden="1">#REF!</definedName>
    <definedName name="_5__123Graph_XCHART_8" localSheetId="0" hidden="1">#REF!</definedName>
    <definedName name="_5__123Graph_XCHART_8" hidden="1">#REF!</definedName>
    <definedName name="_6__123Graph_XREALEX_WAGE" localSheetId="0" hidden="1">[3]PRIVATE!#REF!</definedName>
    <definedName name="_6__123Graph_XREALEX_WAGE" hidden="1">[3]PRIVATE!#REF!</definedName>
    <definedName name="_7__123Graph_XREALEX_WAGE" localSheetId="0" hidden="1">[3]PRIVATE!#REF!</definedName>
    <definedName name="_7__123Graph_XREALEX_WAGE" hidden="1">[3]PRIVATE!#REF!</definedName>
    <definedName name="_8__123Graph_XREALEX_WAGE" localSheetId="0" hidden="1">[3]PRIVATE!#REF!</definedName>
    <definedName name="_8__123Graph_XREALEX_WAGE" hidden="1">[3]PRIVATE!#REF!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red1" hidden="1">{"CBA",#N/A,FALSE,"TAB4";"MS",#N/A,FALSE,"TAB5";"BANKLOANS",#N/A,FALSE,"TAB21APP ";"INTEREST",#N/A,FALSE,"TAB22APP"}</definedName>
    <definedName name="_red1_1" hidden="1">{"CBA",#N/A,FALSE,"TAB4";"MS",#N/A,FALSE,"TAB5";"BANKLOANS",#N/A,FALSE,"TAB21APP ";"INTEREST",#N/A,FALSE,"TAB22APP"}</definedName>
    <definedName name="_red2" hidden="1">{"CBA",#N/A,FALSE,"TAB4";"MS",#N/A,FALSE,"TAB5";"BANKLOANS",#N/A,FALSE,"TAB21APP ";"INTEREST",#N/A,FALSE,"TAB22APP"}</definedName>
    <definedName name="_Sort" localSheetId="0" hidden="1">#REF!</definedName>
    <definedName name="_Sort" hidden="1">#REF!</definedName>
    <definedName name="new" hidden="1">{"TBILLS_ALL",#N/A,FALSE,"FITB_all"}</definedName>
    <definedName name="new_1" hidden="1">{"TBILLS_ALL",#N/A,FALSE,"FITB_all"}</definedName>
    <definedName name="reb" hidden="1">{#N/A,#N/A,FALSE,"DOC";"TB_28",#N/A,FALSE,"FITB_28";"TB_91",#N/A,FALSE,"FITB_91";"TB_182",#N/A,FALSE,"FITB_182";"TB_273",#N/A,FALSE,"FITB_273";"TB_364",#N/A,FALSE,"FITB_364 ";"SUMMARY",#N/A,FALSE,"Summary"}</definedName>
    <definedName name="reb_1" hidden="1">{#N/A,#N/A,FALSE,"DOC";"TB_28",#N/A,FALSE,"FITB_28";"TB_91",#N/A,FALSE,"FITB_91";"TB_182",#N/A,FALSE,"FITB_182";"TB_273",#N/A,FALSE,"FITB_273";"TB_364",#N/A,FALSE,"FITB_364 ";"SUMMARY",#N/A,FALSE,"Summary"}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ed_1" hidden="1">{#N/A,#N/A,FALSE,"DOC";"TB_28",#N/A,FALSE,"FITB_28";"TB_91",#N/A,FALSE,"FITB_91";"TB_182",#N/A,FALSE,"FITB_182";"TB_273",#N/A,FALSE,"FITB_273";"TB_364",#N/A,FALSE,"FITB_364 ";"SUMMARY",#N/A,FALSE,"Summary"}</definedName>
    <definedName name="red1_1" hidden="1">{"CBA",#N/A,FALSE,"TAB4";"MS",#N/A,FALSE,"TAB5";"BANKLOANS",#N/A,FALSE,"TAB21APP ";"INTEREST",#N/A,FALSE,"TAB22APP"}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st_1" hidden="1">{#N/A,#N/A,FALSE,"DOC";"TB_28",#N/A,FALSE,"FITB_28";"TB_91",#N/A,FALSE,"FITB_91";"TB_182",#N/A,FALSE,"FITB_182";"TB_273",#N/A,FALSE,"FITB_273";"TB_364",#N/A,FALSE,"FITB_364 ";"SUMMARY",#N/A,FALSE,"Summary"}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hidden="1">{"TRADE_COMP",#N/A,FALSE,"TAB23APP";"BOP",#N/A,FALSE,"TAB6";"DOT",#N/A,FALSE,"TAB24APP";"EXTDEBT",#N/A,FALSE,"TAB25APP"}</definedName>
    <definedName name="wrn.97REDBOP._1" hidden="1">{"TRADE_COMP",#N/A,FALSE,"TAB23APP";"BOP",#N/A,FALSE,"TAB6";"DOT",#N/A,FALSE,"TAB24APP";"EXTDEBT",#N/A,FALSE,"TAB25APP"}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_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OP_MIDTERM." hidden="1">{"BOP_TAB",#N/A,FALSE,"N";"MIDTERM_TAB",#N/A,FALSE,"O"}</definedName>
    <definedName name="wrn.BOP_MIDTERM._1" hidden="1">{"BOP_TAB",#N/A,FALSE,"N";"MIDTERM_TAB",#N/A,FALSE,"O"}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_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ONA._1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Output._.tables._1" hidden="1">{#N/A,#N/A,FALSE,"I";#N/A,#N/A,FALSE,"J";#N/A,#N/A,FALSE,"K";#N/A,#N/A,FALSE,"L";#N/A,#N/A,FALSE,"M";#N/A,#N/A,FALSE,"N";#N/A,#N/A,FALSE,"O"}</definedName>
    <definedName name="wrn.RED97MON." hidden="1">{"CBA",#N/A,FALSE,"TAB4";"MS",#N/A,FALSE,"TAB5";"BANKLOANS",#N/A,FALSE,"TAB21APP ";"INTEREST",#N/A,FALSE,"TAB22APP"}</definedName>
    <definedName name="wrn.RED97MON._1" hidden="1">{"CBA",#N/A,FALSE,"TAB4";"MS",#N/A,FALSE,"TAB5";"BANKLOANS",#N/A,FALSE,"TAB21APP ";"INTEREST",#N/A,FALSE,"TAB22APP"}</definedName>
    <definedName name="wrn.WEO." hidden="1">{"WEO",#N/A,FALSE,"T"}</definedName>
    <definedName name="wrn.WEO._1" hidden="1">{"WEO",#N/A,FALSE,"T"}</definedName>
    <definedName name="wrn_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xxx" hidden="1">{"DEPOSITS",#N/A,FALSE,"COMML_MON";"LOANS",#N/A,FALSE,"COMML_MON"}</definedName>
    <definedName name="xxx_1" hidden="1">{"DEPOSITS",#N/A,FALSE,"COMML_MON";"LOANS",#N/A,FALSE,"COMML_MON"}</definedName>
    <definedName name="yyy" hidden="1">{"DEPOSITS",#N/A,FALSE,"COMML_MON";"LOANS",#N/A,FALSE,"COMML_MON"}</definedName>
    <definedName name="yyy_1" hidden="1">{"DEPOSITS",#N/A,FALSE,"COMML_MON";"LOANS",#N/A,FALSE,"COMML_MON"}</definedName>
    <definedName name="zzz" hidden="1">{"TBILLS_ALL",#N/A,FALSE,"FITB_all"}</definedName>
    <definedName name="zzz_1" hidden="1">{"TBILLS_ALL",#N/A,FALSE,"FITB_all"}</definedName>
    <definedName name="ц" hidden="1">{#N/A,#N/A,FALSE,"DOC";"TB_28",#N/A,FALSE,"FITB_28";"TB_91",#N/A,FALSE,"FITB_91";"TB_182",#N/A,FALSE,"FITB_182";"TB_273",#N/A,FALSE,"FITB_273";"TB_364",#N/A,FALSE,"FITB_364 ";"SUMMARY",#N/A,FALSE,"Summary"}</definedName>
    <definedName name="ц_1" hidden="1">{#N/A,#N/A,FALSE,"DOC";"TB_28",#N/A,FALSE,"FITB_28";"TB_91",#N/A,FALSE,"FITB_91";"TB_182",#N/A,FALSE,"FITB_182";"TB_273",#N/A,FALSE,"FITB_273";"TB_364",#N/A,FALSE,"FITB_364 ";"SUMMARY",#N/A,FALSE,"Summary"}</definedName>
    <definedName name="яяя" hidden="1">{"TBILLS_ALL",#N/A,FALSE,"FITB_all"}</definedName>
    <definedName name="яяя_1" hidden="1">{"TBILLS_ALL",#N/A,FALSE,"FITB_all"}</definedName>
  </definedNames>
  <calcPr calcId="144525"/>
</workbook>
</file>

<file path=xl/calcChain.xml><?xml version="1.0" encoding="utf-8"?>
<calcChain xmlns="http://schemas.openxmlformats.org/spreadsheetml/2006/main">
  <c r="A73" i="1" l="1"/>
  <c r="A72" i="1"/>
  <c r="A70" i="1"/>
  <c r="A69" i="1"/>
  <c r="A67" i="1"/>
  <c r="A66" i="1"/>
  <c r="A64" i="1"/>
  <c r="A63" i="1"/>
  <c r="A61" i="1"/>
  <c r="A60" i="1"/>
  <c r="A58" i="1"/>
  <c r="A57" i="1"/>
  <c r="A54" i="1"/>
  <c r="A53" i="1"/>
  <c r="A51" i="1"/>
  <c r="A50" i="1"/>
  <c r="A46" i="1"/>
  <c r="A45" i="1"/>
  <c r="A41" i="1"/>
  <c r="A40" i="1"/>
  <c r="A38" i="1"/>
  <c r="A37" i="1"/>
  <c r="A35" i="1"/>
  <c r="A34" i="1"/>
  <c r="A32" i="1"/>
  <c r="A31" i="1"/>
  <c r="A29" i="1"/>
  <c r="A28" i="1"/>
  <c r="A26" i="1"/>
  <c r="A25" i="1"/>
  <c r="A22" i="1"/>
  <c r="A21" i="1"/>
  <c r="A19" i="1"/>
  <c r="A18" i="1"/>
  <c r="A16" i="1"/>
  <c r="A15" i="1"/>
  <c r="A13" i="1"/>
  <c r="A12" i="1"/>
  <c r="A10" i="1"/>
  <c r="A9" i="1"/>
  <c r="A7" i="1"/>
  <c r="A6" i="1"/>
</calcChain>
</file>

<file path=xl/sharedStrings.xml><?xml version="1.0" encoding="utf-8"?>
<sst xmlns="http://schemas.openxmlformats.org/spreadsheetml/2006/main" count="113" uniqueCount="108">
  <si>
    <t xml:space="preserve">Основные показатели деятельности резидентов свободных экономических зон Республики Беларусь </t>
  </si>
  <si>
    <t xml:space="preserve">Всего    </t>
  </si>
  <si>
    <t>В том числе по СЭЗ</t>
  </si>
  <si>
    <t>Брест</t>
  </si>
  <si>
    <t>Гомель-Ратон</t>
  </si>
  <si>
    <t>Минск</t>
  </si>
  <si>
    <t>Витебск</t>
  </si>
  <si>
    <t>Могилев</t>
  </si>
  <si>
    <t>Гродно-инвест</t>
  </si>
  <si>
    <t>Количество зарегистрированных резидентов</t>
  </si>
  <si>
    <t>из них действующих резидентов</t>
  </si>
  <si>
    <t>Среднесписочная численность работников, человек</t>
  </si>
  <si>
    <t>100,4</t>
  </si>
  <si>
    <t>101,3</t>
  </si>
  <si>
    <t>101,4</t>
  </si>
  <si>
    <t>100,2</t>
  </si>
  <si>
    <t>99,7</t>
  </si>
  <si>
    <t>98,9</t>
  </si>
  <si>
    <t>100,5</t>
  </si>
  <si>
    <t>Hачисленная среднемесячная заработная плата работников номинальная, рублей</t>
  </si>
  <si>
    <t>120,5</t>
  </si>
  <si>
    <t>118,9</t>
  </si>
  <si>
    <t>123,4</t>
  </si>
  <si>
    <t>120,0</t>
  </si>
  <si>
    <t>121,6</t>
  </si>
  <si>
    <t>117,2</t>
  </si>
  <si>
    <t>121,9</t>
  </si>
  <si>
    <t>Численность работников, принятых на дополнительно введенные рабочие места, человек</t>
  </si>
  <si>
    <t>97,3</t>
  </si>
  <si>
    <t>64,6</t>
  </si>
  <si>
    <t>136,3</t>
  </si>
  <si>
    <t>104,8</t>
  </si>
  <si>
    <t>94,8</t>
  </si>
  <si>
    <t>68,4</t>
  </si>
  <si>
    <t>141,9</t>
  </si>
  <si>
    <t>Выручка от реализации товаров, продукции, работ, услуг, млн.руб.</t>
  </si>
  <si>
    <t>140,6</t>
  </si>
  <si>
    <t>127,4</t>
  </si>
  <si>
    <t>138,5</t>
  </si>
  <si>
    <t>146,8</t>
  </si>
  <si>
    <t>138,4</t>
  </si>
  <si>
    <t>143,5</t>
  </si>
  <si>
    <t>144,2</t>
  </si>
  <si>
    <t>из нее:</t>
  </si>
  <si>
    <t>за пределы Республики Беларусь, млн.руб.</t>
  </si>
  <si>
    <t>143,0</t>
  </si>
  <si>
    <t>129,6</t>
  </si>
  <si>
    <t>145,3</t>
  </si>
  <si>
    <t>140,0</t>
  </si>
  <si>
    <t>148,2</t>
  </si>
  <si>
    <t>149,5</t>
  </si>
  <si>
    <t>доля в общем объеме выручки от реализации товаров, продукции, работ, услуг, %</t>
  </si>
  <si>
    <t>другим резидентам свободных экономических зон Республики Беларусь, млн.руб.</t>
  </si>
  <si>
    <t>186,2</t>
  </si>
  <si>
    <t>168,0</t>
  </si>
  <si>
    <t>156,1</t>
  </si>
  <si>
    <t>230,5</t>
  </si>
  <si>
    <t>99,3</t>
  </si>
  <si>
    <t>189,6</t>
  </si>
  <si>
    <t>153,2</t>
  </si>
  <si>
    <t>Чистая прибыль, убыток (-), млн.руб.</t>
  </si>
  <si>
    <t>Инвестиции в основной капитал, млн.руб.</t>
  </si>
  <si>
    <t>в текущих ценах</t>
  </si>
  <si>
    <t>118,4</t>
  </si>
  <si>
    <t>80,4</t>
  </si>
  <si>
    <t>109,8</t>
  </si>
  <si>
    <t>143,2</t>
  </si>
  <si>
    <t>92,3</t>
  </si>
  <si>
    <t>107,7</t>
  </si>
  <si>
    <t>163,9</t>
  </si>
  <si>
    <t>в сопоставимых ценах</t>
  </si>
  <si>
    <t>Иностранные источники инвестиций в основной капитал, млн.руб.</t>
  </si>
  <si>
    <t>122,6</t>
  </si>
  <si>
    <t>111,5</t>
  </si>
  <si>
    <t>205,0</t>
  </si>
  <si>
    <t>66,1</t>
  </si>
  <si>
    <t>25,6</t>
  </si>
  <si>
    <t>81,1</t>
  </si>
  <si>
    <t>248,4</t>
  </si>
  <si>
    <t>Прямые иностранные инвестиции на чистой основе (без учета задолженности прямому инвестору за товары, работы, услуги), млн.долл.США</t>
  </si>
  <si>
    <t>Объем производства промышленной продукции, работ, услуг промышленного характера, в фактических ценах, млн.руб.</t>
  </si>
  <si>
    <t>143,1</t>
  </si>
  <si>
    <t>142,8</t>
  </si>
  <si>
    <t>148,7</t>
  </si>
  <si>
    <t>139,0</t>
  </si>
  <si>
    <t>147,0</t>
  </si>
  <si>
    <t>144,4</t>
  </si>
  <si>
    <t>Соотношение экспорта товаров и объема промыш-ленного производства (из расчета в рублях), %</t>
  </si>
  <si>
    <t>Экспорт товаров, млн.долл.США</t>
  </si>
  <si>
    <t>Импорт товаров, млн.долл.США</t>
  </si>
  <si>
    <t>Сальдо внешней торговли товарами, млн.долл.США</t>
  </si>
  <si>
    <t>Экспорт услуг, тыс.долл.США</t>
  </si>
  <si>
    <t>96,0</t>
  </si>
  <si>
    <t>149,6</t>
  </si>
  <si>
    <t>120,1</t>
  </si>
  <si>
    <t>110,9</t>
  </si>
  <si>
    <t>74,1</t>
  </si>
  <si>
    <t>105,7</t>
  </si>
  <si>
    <t>78,7</t>
  </si>
  <si>
    <t>Импорт услуг, тыс.долл.США</t>
  </si>
  <si>
    <t>174,3</t>
  </si>
  <si>
    <t>100,8</t>
  </si>
  <si>
    <t>161,8</t>
  </si>
  <si>
    <t>262,4</t>
  </si>
  <si>
    <t>125,3</t>
  </si>
  <si>
    <t>140,8</t>
  </si>
  <si>
    <t>175,1</t>
  </si>
  <si>
    <t>Сальдо внешней торговли услугами, тыс.долл.США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</si>
</sst>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__"/>
    <numFmt numFmtId="165" formatCode="#,##0.0"/>
    <numFmt numFmtId="166" formatCode="0.0"/>
    <numFmt numFmtId="167" formatCode="#,##0.0__"/>
    <numFmt numFmtId="168" formatCode="0.00_)"/>
    <numFmt numFmtId="169" formatCode="_-* #,##0_-;\-* #,##0_-;_-* &quot;-&quot;_-;_-@_-"/>
    <numFmt numFmtId="170" formatCode="_-&quot;£&quot;* #,##0_-;\-&quot;£&quot;* #,##0_-;_-&quot;£&quot;* &quot;-&quot;_-;_-@_-"/>
    <numFmt numFmtId="171" formatCode="_-* #,##0.00&quot; &quot;_-;\-* #,##0.00&quot; &quot;_-;_-* &quot;-&quot;??&quot; &quot;_-;_-@_-"/>
    <numFmt numFmtId="172" formatCode="_-* #,##0.00_ _-;\-* #,##0.00_ _-;_-* &quot;-&quot;??_ _-;_-@_-"/>
    <numFmt numFmtId="173" formatCode="_-* #,##0.00\ _р_._-;\-* #,##0.00\ _р_._-;_-* &quot;-&quot;??\ _р_._-;_-@_-"/>
    <numFmt numFmtId="174" formatCode="_-* #,##0.00_р_._-;\-* #,##0.00_р_._-;_-* &quot;-&quot;??_р_._-;_-@_-"/>
  </numFmts>
  <fonts count="3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color indexed="10"/>
      <name val="Arial Cyr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12"/>
      <name val="Arial CYR"/>
      <charset val="204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8">
    <xf numFmtId="0" fontId="0" fillId="0" borderId="0"/>
    <xf numFmtId="0" fontId="12" fillId="0" borderId="0" applyNumberFormat="0" applyFill="0" applyBorder="0" applyAlignment="0" applyProtection="0"/>
    <xf numFmtId="0" fontId="10" fillId="0" borderId="0" applyProtection="0"/>
    <xf numFmtId="2" fontId="10" fillId="0" borderId="0" applyProtection="0"/>
    <xf numFmtId="38" fontId="13" fillId="2" borderId="0" applyNumberFormat="0" applyBorder="0" applyAlignment="0" applyProtection="0"/>
    <xf numFmtId="0" fontId="14" fillId="0" borderId="0" applyProtection="0"/>
    <xf numFmtId="0" fontId="15" fillId="0" borderId="0" applyProtection="0"/>
    <xf numFmtId="0" fontId="1" fillId="0" borderId="0"/>
    <xf numFmtId="10" fontId="13" fillId="3" borderId="6" applyNumberFormat="0" applyBorder="0" applyAlignment="0" applyProtection="0"/>
    <xf numFmtId="168" fontId="16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10" fontId="21" fillId="0" borderId="0" applyFont="0" applyFill="0" applyBorder="0" applyAlignment="0" applyProtection="0"/>
    <xf numFmtId="0" fontId="22" fillId="0" borderId="0"/>
    <xf numFmtId="0" fontId="23" fillId="0" borderId="0">
      <alignment vertical="top"/>
    </xf>
    <xf numFmtId="0" fontId="24" fillId="0" borderId="0"/>
    <xf numFmtId="0" fontId="10" fillId="0" borderId="12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27" fillId="0" borderId="0"/>
    <xf numFmtId="0" fontId="27" fillId="4" borderId="13" applyNumberFormat="0" applyFont="0" applyAlignment="0" applyProtection="0"/>
    <xf numFmtId="9" fontId="1" fillId="0" borderId="0" applyFont="0" applyFill="0" applyBorder="0" applyAlignment="0" applyProtection="0"/>
    <xf numFmtId="0" fontId="28" fillId="0" borderId="0" applyNumberFormat="0" applyBorder="0" applyProtection="0"/>
    <xf numFmtId="0" fontId="21" fillId="0" borderId="0"/>
    <xf numFmtId="0" fontId="28" fillId="0" borderId="0" applyNumberFormat="0" applyBorder="0" applyProtection="0"/>
    <xf numFmtId="0" fontId="29" fillId="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3" xfId="0" applyFont="1" applyFill="1" applyBorder="1" applyAlignment="1">
      <alignment horizontal="centerContinuous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5" fillId="0" borderId="6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0" xfId="0" applyFont="1" applyFill="1"/>
    <xf numFmtId="0" fontId="5" fillId="0" borderId="7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8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  <xf numFmtId="0" fontId="5" fillId="0" borderId="9" xfId="0" applyFont="1" applyFill="1" applyBorder="1"/>
    <xf numFmtId="3" fontId="5" fillId="0" borderId="7" xfId="0" applyNumberFormat="1" applyFont="1" applyFill="1" applyBorder="1" applyAlignment="1">
      <alignment horizontal="right" indent="1"/>
    </xf>
    <xf numFmtId="3" fontId="5" fillId="0" borderId="8" xfId="0" applyNumberFormat="1" applyFont="1" applyFill="1" applyBorder="1" applyAlignment="1">
      <alignment horizontal="right" indent="1"/>
    </xf>
    <xf numFmtId="0" fontId="5" fillId="0" borderId="9" xfId="0" applyFont="1" applyFill="1" applyBorder="1" applyAlignment="1">
      <alignment horizontal="left" indent="1"/>
    </xf>
    <xf numFmtId="1" fontId="5" fillId="0" borderId="7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right" indent="1"/>
    </xf>
    <xf numFmtId="0" fontId="5" fillId="0" borderId="9" xfId="0" applyFont="1" applyFill="1" applyBorder="1" applyAlignment="1">
      <alignment horizontal="left" indent="4"/>
    </xf>
    <xf numFmtId="165" fontId="5" fillId="0" borderId="8" xfId="0" applyNumberFormat="1" applyFont="1" applyFill="1" applyBorder="1" applyAlignment="1">
      <alignment horizontal="right" indent="1"/>
    </xf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 applyFill="1" applyAlignment="1">
      <alignment wrapText="1"/>
    </xf>
    <xf numFmtId="16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2"/>
    </xf>
    <xf numFmtId="165" fontId="5" fillId="0" borderId="0" xfId="0" applyNumberFormat="1" applyFont="1" applyFill="1" applyAlignment="1">
      <alignment horizontal="right"/>
    </xf>
    <xf numFmtId="165" fontId="5" fillId="0" borderId="7" xfId="0" applyNumberFormat="1" applyFont="1" applyFill="1" applyBorder="1" applyAlignment="1">
      <alignment horizontal="right"/>
    </xf>
    <xf numFmtId="165" fontId="5" fillId="0" borderId="8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wrapText="1" indent="3"/>
    </xf>
    <xf numFmtId="165" fontId="5" fillId="0" borderId="7" xfId="0" applyNumberFormat="1" applyFont="1" applyBorder="1" applyAlignment="1">
      <alignment horizontal="right" wrapText="1" indent="1"/>
    </xf>
    <xf numFmtId="165" fontId="5" fillId="0" borderId="8" xfId="0" applyNumberFormat="1" applyFont="1" applyBorder="1" applyAlignment="1">
      <alignment horizontal="right" wrapText="1" indent="1"/>
    </xf>
    <xf numFmtId="0" fontId="5" fillId="0" borderId="0" xfId="0" applyFont="1" applyFill="1" applyAlignment="1">
      <alignment horizontal="left" wrapText="1" indent="2"/>
    </xf>
    <xf numFmtId="166" fontId="5" fillId="0" borderId="7" xfId="0" applyNumberFormat="1" applyFont="1" applyFill="1" applyBorder="1" applyAlignment="1">
      <alignment horizontal="right" indent="1"/>
    </xf>
    <xf numFmtId="166" fontId="5" fillId="0" borderId="8" xfId="0" applyNumberFormat="1" applyFont="1" applyFill="1" applyBorder="1" applyAlignment="1">
      <alignment horizontal="right" indent="1"/>
    </xf>
    <xf numFmtId="167" fontId="5" fillId="0" borderId="7" xfId="0" applyNumberFormat="1" applyFont="1" applyFill="1" applyBorder="1" applyAlignment="1">
      <alignment horizontal="right"/>
    </xf>
    <xf numFmtId="167" fontId="5" fillId="0" borderId="8" xfId="0" applyNumberFormat="1" applyFont="1" applyFill="1" applyBorder="1" applyAlignment="1">
      <alignment horizontal="right"/>
    </xf>
    <xf numFmtId="0" fontId="6" fillId="0" borderId="0" xfId="0" applyNumberFormat="1" applyFont="1" applyFill="1" applyBorder="1"/>
    <xf numFmtId="165" fontId="5" fillId="0" borderId="0" xfId="0" applyNumberFormat="1" applyFont="1" applyFill="1" applyAlignment="1">
      <alignment horizontal="left"/>
    </xf>
    <xf numFmtId="165" fontId="7" fillId="0" borderId="0" xfId="0" applyNumberFormat="1" applyFont="1" applyFill="1" applyBorder="1"/>
    <xf numFmtId="165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0" xfId="0" applyNumberFormat="1" applyFont="1" applyFill="1"/>
    <xf numFmtId="165" fontId="5" fillId="0" borderId="9" xfId="0" applyNumberFormat="1" applyFont="1" applyFill="1" applyBorder="1" applyAlignment="1">
      <alignment horizontal="left" indent="5"/>
    </xf>
    <xf numFmtId="165" fontId="5" fillId="0" borderId="0" xfId="0" applyNumberFormat="1" applyFont="1" applyFill="1" applyAlignment="1">
      <alignment horizontal="left" wrapText="1"/>
    </xf>
    <xf numFmtId="165" fontId="5" fillId="0" borderId="9" xfId="0" applyNumberFormat="1" applyFont="1" applyFill="1" applyBorder="1" applyAlignment="1">
      <alignment horizontal="left" indent="6"/>
    </xf>
    <xf numFmtId="0" fontId="5" fillId="0" borderId="0" xfId="0" applyFont="1" applyAlignment="1">
      <alignment wrapText="1"/>
    </xf>
    <xf numFmtId="165" fontId="5" fillId="0" borderId="0" xfId="0" applyNumberFormat="1" applyFont="1" applyFill="1" applyBorder="1" applyAlignment="1">
      <alignment horizontal="right" indent="1"/>
    </xf>
    <xf numFmtId="165" fontId="5" fillId="0" borderId="7" xfId="0" applyNumberFormat="1" applyFont="1" applyFill="1" applyBorder="1" applyAlignment="1">
      <alignment horizontal="right" wrapText="1" indent="1"/>
    </xf>
    <xf numFmtId="165" fontId="5" fillId="0" borderId="8" xfId="0" applyNumberFormat="1" applyFont="1" applyFill="1" applyBorder="1" applyAlignment="1">
      <alignment horizontal="right" wrapText="1" indent="1"/>
    </xf>
    <xf numFmtId="0" fontId="5" fillId="0" borderId="9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right" wrapText="1"/>
    </xf>
    <xf numFmtId="165" fontId="9" fillId="0" borderId="7" xfId="0" applyNumberFormat="1" applyFont="1" applyFill="1" applyBorder="1" applyAlignment="1"/>
    <xf numFmtId="167" fontId="9" fillId="0" borderId="7" xfId="0" applyNumberFormat="1" applyFont="1" applyFill="1" applyBorder="1"/>
    <xf numFmtId="167" fontId="9" fillId="0" borderId="8" xfId="0" applyNumberFormat="1" applyFont="1" applyFill="1" applyBorder="1"/>
    <xf numFmtId="0" fontId="0" fillId="0" borderId="0" xfId="0" applyFill="1" applyBorder="1"/>
    <xf numFmtId="0" fontId="10" fillId="0" borderId="10" xfId="0" applyFont="1" applyFill="1" applyBorder="1" applyAlignment="1">
      <alignment horizontal="left" indent="4"/>
    </xf>
    <xf numFmtId="165" fontId="10" fillId="0" borderId="11" xfId="0" applyNumberFormat="1" applyFont="1" applyFill="1" applyBorder="1" applyAlignment="1">
      <alignment horizontal="right" indent="1"/>
    </xf>
    <xf numFmtId="0" fontId="0" fillId="0" borderId="0" xfId="0" applyFill="1"/>
    <xf numFmtId="0" fontId="11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Border="1"/>
    <xf numFmtId="0" fontId="6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</cellXfs>
  <cellStyles count="38">
    <cellStyle name="cf1" xfId="1"/>
    <cellStyle name="Date" xfId="2"/>
    <cellStyle name="Fixed" xfId="3"/>
    <cellStyle name="Grey" xfId="4"/>
    <cellStyle name="HEADING1" xfId="5"/>
    <cellStyle name="HEADING2" xfId="6"/>
    <cellStyle name="Îáû÷íûé_Table16" xfId="7"/>
    <cellStyle name="Input [yellow]" xfId="8"/>
    <cellStyle name="Normal - Style1" xfId="9"/>
    <cellStyle name="Normal - Style2" xfId="10"/>
    <cellStyle name="Normal - Style3" xfId="11"/>
    <cellStyle name="Normal 2" xfId="12"/>
    <cellStyle name="Normal_Bop1996(New Form)" xfId="13"/>
    <cellStyle name="Percen - Style1" xfId="14"/>
    <cellStyle name="Percent [2]" xfId="15"/>
    <cellStyle name="Publication" xfId="16"/>
    <cellStyle name="Style 1" xfId="17"/>
    <cellStyle name="Style1" xfId="18"/>
    <cellStyle name="Total" xfId="19"/>
    <cellStyle name="Tusental (0)_Bank D" xfId="20"/>
    <cellStyle name="Valuta (0)_Bank D" xfId="21"/>
    <cellStyle name="Денежный 2" xfId="22"/>
    <cellStyle name="Обычный" xfId="0" builtinId="0"/>
    <cellStyle name="Обычный 2" xfId="23"/>
    <cellStyle name="Обычный 2 2" xfId="24"/>
    <cellStyle name="Обычный 2_Внешняя торговля товарами и услугами по РБ, областям и г.Минску, органам госуправления за январь-декабрь 2017 г." xfId="25"/>
    <cellStyle name="Обычный 3" xfId="26"/>
    <cellStyle name="Обычный 3 2" xfId="27"/>
    <cellStyle name="Обычный 4" xfId="28"/>
    <cellStyle name="Примечание 2" xfId="29"/>
    <cellStyle name="Процентный 2" xfId="30"/>
    <cellStyle name="Стиль 1" xfId="31"/>
    <cellStyle name="Стиль 1 2" xfId="32"/>
    <cellStyle name="Стиль 1_temp1" xfId="33"/>
    <cellStyle name="ТЕКСТ" xfId="34"/>
    <cellStyle name="Финансовый 2" xfId="35"/>
    <cellStyle name="Финансовый 3" xfId="36"/>
    <cellStyle name="Финансовый 4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3;&#1053;&#1040;/&#1057;&#1069;&#1047;&#1067;/CEZ_2021/CEZ_04_2021/&#1057;&#1054;&#1060;&#1058;/&#1069;&#1082;&#1089;&#1087;&#1088;&#1077;&#1089;&#1089;_&#1080;&#1085;&#1092;&#1086;&#1088;&#1084;&#1072;&#1094;&#1080;&#1103;/&#1057;&#1069;&#1047;_&#1056;&#1072;&#1079;&#1088;&#1072;&#1073;&#1086;&#1090;&#1086;&#1095;&#1085;&#1072;&#1103;_&#1069;&#1082;&#1089;&#1087;&#1088;&#1077;&#1089;&#1089;-&#1080;&#1085;&#1092;&#1086;&#1088;&#1084;&#1072;&#1094;&#1080;&#1103;_12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  <sheetName val="bop-weo"/>
      <sheetName val="Q6"/>
      <sheetName val="real-weo"/>
      <sheetName val="forex-daily"/>
      <sheetName val="WEO"/>
      <sheetName val="WEO (Micro)"/>
      <sheetName val="WEO (Old)"/>
      <sheetName val="govt revenue"/>
      <sheetName val="Financial Indicators (daily)"/>
      <sheetName val="огл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  <sheetName val="огл"/>
      <sheetName val="FOREX-DAILY"/>
      <sheetName val="WEO"/>
      <sheetName val="WEO (Micro)"/>
      <sheetName val="WEO (Old)"/>
      <sheetName val="Налог к начислению"/>
      <sheetName val="Control"/>
      <sheetName val="bop-weo"/>
      <sheetName val="real-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  <sheetName val="Внешняя торговля 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ая"/>
      <sheetName val="прямые"/>
      <sheetName val="соотношение"/>
      <sheetName val="Экспрес_выст"/>
      <sheetName val="Экспрес_печать"/>
      <sheetName val="сайт_рус_выст"/>
      <sheetName val="сайт_рус_разм"/>
      <sheetName val="Free Economic Zones_выст"/>
      <sheetName val="Free Economic Zones_разм"/>
      <sheetName val="сайт_бел_выст"/>
      <sheetName val="сайт_бел_разм"/>
    </sheetNames>
    <sheetDataSet>
      <sheetData sheetId="0"/>
      <sheetData sheetId="1"/>
      <sheetData sheetId="2"/>
      <sheetData sheetId="3">
        <row r="8">
          <cell r="A8" t="str">
            <v>по состоянию на 1января 2022 г.</v>
          </cell>
        </row>
        <row r="9">
          <cell r="A9" t="str">
            <v xml:space="preserve"> справочно: на 1 января 2021 г.</v>
          </cell>
        </row>
        <row r="11">
          <cell r="A11" t="str">
            <v>по состоянию на 1января 2022 г.</v>
          </cell>
        </row>
        <row r="12">
          <cell r="A12" t="str">
            <v xml:space="preserve"> справочно: на 1 января 2021 г.</v>
          </cell>
        </row>
        <row r="15">
          <cell r="A15" t="str">
            <v xml:space="preserve"> 2021 г.</v>
          </cell>
        </row>
        <row r="16">
          <cell r="A16" t="str">
            <v xml:space="preserve"> в % к 2020 г.</v>
          </cell>
        </row>
        <row r="19">
          <cell r="A19" t="str">
            <v xml:space="preserve"> 2021 г.</v>
          </cell>
        </row>
        <row r="20">
          <cell r="A20" t="str">
            <v xml:space="preserve"> в % к 2020 г.</v>
          </cell>
        </row>
        <row r="24">
          <cell r="A24" t="str">
            <v xml:space="preserve"> 2021 г.</v>
          </cell>
        </row>
        <row r="25">
          <cell r="A25" t="str">
            <v xml:space="preserve"> в % к 2020 г.</v>
          </cell>
        </row>
        <row r="28">
          <cell r="A28" t="str">
            <v xml:space="preserve"> 2021 г.</v>
          </cell>
        </row>
        <row r="29">
          <cell r="A29" t="str">
            <v xml:space="preserve"> в % к 2020 г.</v>
          </cell>
        </row>
        <row r="32">
          <cell r="A32" t="str">
            <v xml:space="preserve"> 2021 г.</v>
          </cell>
        </row>
        <row r="33">
          <cell r="A33" t="str">
            <v xml:space="preserve"> в % к 2020 г.</v>
          </cell>
        </row>
        <row r="36">
          <cell r="A36" t="str">
            <v xml:space="preserve"> 2020 г.</v>
          </cell>
        </row>
        <row r="37">
          <cell r="A37" t="str">
            <v xml:space="preserve"> 2021 г.</v>
          </cell>
        </row>
        <row r="46">
          <cell r="A46" t="str">
            <v xml:space="preserve"> 2021 г.</v>
          </cell>
        </row>
        <row r="47">
          <cell r="A47" t="str">
            <v xml:space="preserve"> в % к 2020 г.</v>
          </cell>
        </row>
        <row r="50">
          <cell r="A50" t="str">
            <v>2020 г.</v>
          </cell>
        </row>
        <row r="51">
          <cell r="A51" t="str">
            <v>2021 г.</v>
          </cell>
        </row>
        <row r="53">
          <cell r="A53" t="str">
            <v>2020 г.</v>
          </cell>
        </row>
        <row r="54">
          <cell r="A54" t="str">
            <v>2021 г.</v>
          </cell>
        </row>
        <row r="60">
          <cell r="A60" t="str">
            <v xml:space="preserve"> 2021 г.</v>
          </cell>
        </row>
        <row r="61">
          <cell r="A61" t="str">
            <v xml:space="preserve"> в % к 2020 г.</v>
          </cell>
        </row>
        <row r="66">
          <cell r="A66" t="str">
            <v xml:space="preserve"> 2021 г.</v>
          </cell>
        </row>
        <row r="67">
          <cell r="A67" t="str">
            <v xml:space="preserve"> в % к 2020 г.</v>
          </cell>
        </row>
        <row r="75">
          <cell r="A75" t="str">
            <v xml:space="preserve"> 2021 г.</v>
          </cell>
        </row>
        <row r="77">
          <cell r="A77" t="str">
            <v xml:space="preserve"> в % к   2020 г.</v>
          </cell>
        </row>
        <row r="81">
          <cell r="A81" t="str">
            <v xml:space="preserve"> 2021 г.</v>
          </cell>
        </row>
        <row r="82">
          <cell r="A82" t="str">
            <v xml:space="preserve"> в % к 2020 г.</v>
          </cell>
        </row>
        <row r="87">
          <cell r="A87" t="str">
            <v xml:space="preserve"> 2021 г.</v>
          </cell>
        </row>
        <row r="88">
          <cell r="A88" t="str">
            <v xml:space="preserve"> в % к 2020 г.</v>
          </cell>
        </row>
        <row r="91">
          <cell r="A91" t="str">
            <v xml:space="preserve"> 2021 г.</v>
          </cell>
        </row>
        <row r="92">
          <cell r="A92" t="str">
            <v xml:space="preserve"> в % к 2020 г.</v>
          </cell>
        </row>
        <row r="95">
          <cell r="A95" t="str">
            <v>2020 г.</v>
          </cell>
        </row>
        <row r="101">
          <cell r="A101" t="str">
            <v xml:space="preserve"> 2021 г.</v>
          </cell>
        </row>
        <row r="102">
          <cell r="A102" t="str">
            <v xml:space="preserve"> в % к 2020 г.</v>
          </cell>
        </row>
        <row r="105">
          <cell r="A105" t="str">
            <v xml:space="preserve"> 2021 г.</v>
          </cell>
        </row>
        <row r="106">
          <cell r="A106" t="str">
            <v xml:space="preserve"> в % к 2020 г.</v>
          </cell>
        </row>
        <row r="109">
          <cell r="A109" t="str">
            <v>2020 г.</v>
          </cell>
        </row>
        <row r="110">
          <cell r="A110" t="str">
            <v>2021 г.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K77"/>
  <sheetViews>
    <sheetView tabSelected="1" topLeftCell="A28" workbookViewId="0">
      <selection activeCell="B50" sqref="B50:H51"/>
    </sheetView>
  </sheetViews>
  <sheetFormatPr defaultRowHeight="15" x14ac:dyDescent="0.25"/>
  <cols>
    <col min="1" max="1" width="54.7109375" style="7" customWidth="1"/>
    <col min="2" max="2" width="13.7109375" style="69" customWidth="1"/>
    <col min="3" max="3" width="11.42578125" style="69" customWidth="1"/>
    <col min="4" max="4" width="12" style="69" customWidth="1"/>
    <col min="5" max="5" width="11.5703125" style="69" customWidth="1"/>
    <col min="6" max="6" width="11.7109375" style="69" customWidth="1"/>
    <col min="7" max="7" width="12.140625" style="69" customWidth="1"/>
    <col min="8" max="8" width="11.28515625" style="69" customWidth="1"/>
    <col min="9" max="16384" width="9.140625" style="7"/>
  </cols>
  <sheetData>
    <row r="1" spans="1:11" s="3" customFormat="1" ht="18.75" x14ac:dyDescent="0.3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9" customHeight="1" x14ac:dyDescent="0.3">
      <c r="A2" s="1"/>
      <c r="B2" s="1"/>
      <c r="C2" s="1"/>
      <c r="D2" s="1"/>
      <c r="E2" s="1"/>
      <c r="F2" s="1"/>
      <c r="G2" s="1"/>
      <c r="H2" s="2"/>
    </row>
    <row r="3" spans="1:11" x14ac:dyDescent="0.25">
      <c r="A3" s="70"/>
      <c r="B3" s="72" t="s">
        <v>1</v>
      </c>
      <c r="C3" s="4" t="s">
        <v>2</v>
      </c>
      <c r="D3" s="4"/>
      <c r="E3" s="4"/>
      <c r="F3" s="4"/>
      <c r="G3" s="4"/>
      <c r="H3" s="4"/>
      <c r="I3" s="5"/>
      <c r="J3" s="6"/>
      <c r="K3" s="6"/>
    </row>
    <row r="4" spans="1:11" ht="32.25" customHeight="1" x14ac:dyDescent="0.25">
      <c r="A4" s="71"/>
      <c r="B4" s="73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5"/>
      <c r="J4" s="6"/>
      <c r="K4" s="6"/>
    </row>
    <row r="5" spans="1:11" s="15" customFormat="1" ht="15.75" x14ac:dyDescent="0.25">
      <c r="A5" s="10" t="s">
        <v>9</v>
      </c>
      <c r="B5" s="11"/>
      <c r="C5" s="12"/>
      <c r="D5" s="11"/>
      <c r="E5" s="12"/>
      <c r="F5" s="11"/>
      <c r="G5" s="12"/>
      <c r="H5" s="13"/>
      <c r="I5" s="14"/>
    </row>
    <row r="6" spans="1:11" s="15" customFormat="1" ht="15.75" x14ac:dyDescent="0.25">
      <c r="A6" s="16" t="str">
        <f>[4]Экспрес_выст!A8</f>
        <v>по состоянию на 1января 2022 г.</v>
      </c>
      <c r="B6" s="17">
        <v>432</v>
      </c>
      <c r="C6" s="17">
        <v>73</v>
      </c>
      <c r="D6" s="17">
        <v>70</v>
      </c>
      <c r="E6" s="17">
        <v>113</v>
      </c>
      <c r="F6" s="17">
        <v>54</v>
      </c>
      <c r="G6" s="17">
        <v>49</v>
      </c>
      <c r="H6" s="18">
        <v>73</v>
      </c>
      <c r="I6" s="14"/>
    </row>
    <row r="7" spans="1:11" s="15" customFormat="1" ht="15.75" x14ac:dyDescent="0.25">
      <c r="A7" s="19" t="str">
        <f>[4]Экспрес_выст!A9</f>
        <v xml:space="preserve"> справочно: на 1 января 2021 г.</v>
      </c>
      <c r="B7" s="17">
        <v>440</v>
      </c>
      <c r="C7" s="17">
        <v>74</v>
      </c>
      <c r="D7" s="17">
        <v>70</v>
      </c>
      <c r="E7" s="17">
        <v>119</v>
      </c>
      <c r="F7" s="17">
        <v>54</v>
      </c>
      <c r="G7" s="17">
        <v>47</v>
      </c>
      <c r="H7" s="18">
        <v>76</v>
      </c>
      <c r="I7" s="14"/>
    </row>
    <row r="8" spans="1:11" s="15" customFormat="1" ht="15.75" x14ac:dyDescent="0.25">
      <c r="A8" s="10" t="s">
        <v>10</v>
      </c>
      <c r="B8" s="17"/>
      <c r="C8" s="20"/>
      <c r="D8" s="21"/>
      <c r="E8" s="21"/>
      <c r="F8" s="21"/>
      <c r="G8" s="21"/>
      <c r="H8" s="22"/>
      <c r="I8" s="14"/>
    </row>
    <row r="9" spans="1:11" s="15" customFormat="1" ht="15.75" x14ac:dyDescent="0.25">
      <c r="A9" s="16" t="str">
        <f>[4]Экспрес_выст!A11</f>
        <v>по состоянию на 1января 2022 г.</v>
      </c>
      <c r="B9" s="17">
        <v>419</v>
      </c>
      <c r="C9" s="17">
        <v>70</v>
      </c>
      <c r="D9" s="17">
        <v>68</v>
      </c>
      <c r="E9" s="17">
        <v>111</v>
      </c>
      <c r="F9" s="17">
        <v>54</v>
      </c>
      <c r="G9" s="17">
        <v>45</v>
      </c>
      <c r="H9" s="18">
        <v>71</v>
      </c>
      <c r="I9" s="14"/>
    </row>
    <row r="10" spans="1:11" s="15" customFormat="1" ht="15.75" x14ac:dyDescent="0.25">
      <c r="A10" s="19" t="str">
        <f>[4]Экспрес_выст!A12</f>
        <v xml:space="preserve"> справочно: на 1 января 2021 г.</v>
      </c>
      <c r="B10" s="17">
        <v>429</v>
      </c>
      <c r="C10" s="17">
        <v>72</v>
      </c>
      <c r="D10" s="17">
        <v>69</v>
      </c>
      <c r="E10" s="17">
        <v>113</v>
      </c>
      <c r="F10" s="17">
        <v>54</v>
      </c>
      <c r="G10" s="17">
        <v>46</v>
      </c>
      <c r="H10" s="18">
        <v>75</v>
      </c>
      <c r="I10" s="14"/>
    </row>
    <row r="11" spans="1:11" s="15" customFormat="1" ht="15.75" x14ac:dyDescent="0.25">
      <c r="A11" s="10" t="s">
        <v>11</v>
      </c>
      <c r="B11" s="23"/>
      <c r="C11" s="12"/>
      <c r="D11" s="11"/>
      <c r="E11" s="12"/>
      <c r="F11" s="11"/>
      <c r="G11" s="12"/>
      <c r="H11" s="13"/>
      <c r="I11" s="14"/>
    </row>
    <row r="12" spans="1:11" s="15" customFormat="1" ht="15.75" x14ac:dyDescent="0.25">
      <c r="A12" s="24" t="str">
        <f>[4]Экспрес_выст!A15</f>
        <v xml:space="preserve"> 2021 г.</v>
      </c>
      <c r="B12" s="17">
        <v>135850</v>
      </c>
      <c r="C12" s="17">
        <v>22415</v>
      </c>
      <c r="D12" s="17">
        <v>29996</v>
      </c>
      <c r="E12" s="17">
        <v>24539</v>
      </c>
      <c r="F12" s="17">
        <v>16420</v>
      </c>
      <c r="G12" s="17">
        <v>23543</v>
      </c>
      <c r="H12" s="18">
        <v>18937</v>
      </c>
      <c r="I12" s="14"/>
    </row>
    <row r="13" spans="1:11" s="27" customFormat="1" ht="15.75" x14ac:dyDescent="0.25">
      <c r="A13" s="24" t="str">
        <f>[4]Экспрес_выст!A16</f>
        <v xml:space="preserve"> в % к 2020 г.</v>
      </c>
      <c r="B13" s="23" t="s">
        <v>12</v>
      </c>
      <c r="C13" s="23" t="s">
        <v>13</v>
      </c>
      <c r="D13" s="23" t="s">
        <v>14</v>
      </c>
      <c r="E13" s="23" t="s">
        <v>15</v>
      </c>
      <c r="F13" s="23" t="s">
        <v>16</v>
      </c>
      <c r="G13" s="23" t="s">
        <v>17</v>
      </c>
      <c r="H13" s="25" t="s">
        <v>18</v>
      </c>
      <c r="I13" s="26"/>
    </row>
    <row r="14" spans="1:11" s="15" customFormat="1" ht="29.25" x14ac:dyDescent="0.25">
      <c r="A14" s="28" t="s">
        <v>19</v>
      </c>
      <c r="B14" s="23"/>
      <c r="C14" s="29"/>
      <c r="D14" s="11"/>
      <c r="E14" s="12"/>
      <c r="F14" s="11"/>
      <c r="G14" s="12"/>
      <c r="H14" s="13"/>
      <c r="I14" s="14"/>
    </row>
    <row r="15" spans="1:11" s="15" customFormat="1" ht="15.75" x14ac:dyDescent="0.25">
      <c r="A15" s="24" t="str">
        <f>[4]Экспрес_выст!A19</f>
        <v xml:space="preserve"> 2021 г.</v>
      </c>
      <c r="B15" s="23">
        <v>1476.8944301312722</v>
      </c>
      <c r="C15" s="23">
        <v>1383.0890772548141</v>
      </c>
      <c r="D15" s="23">
        <v>1459.3481908698932</v>
      </c>
      <c r="E15" s="23">
        <v>1815.3959004034389</v>
      </c>
      <c r="F15" s="23">
        <v>1377.022431993503</v>
      </c>
      <c r="G15" s="23">
        <v>1351.4331931642801</v>
      </c>
      <c r="H15" s="25">
        <v>1419.657724736406</v>
      </c>
      <c r="I15" s="14"/>
    </row>
    <row r="16" spans="1:11" s="26" customFormat="1" ht="15.75" x14ac:dyDescent="0.25">
      <c r="A16" s="24" t="str">
        <f>[4]Экспрес_выст!A20</f>
        <v xml:space="preserve"> в % к 2020 г.</v>
      </c>
      <c r="B16" s="23" t="s">
        <v>20</v>
      </c>
      <c r="C16" s="23" t="s">
        <v>21</v>
      </c>
      <c r="D16" s="23" t="s">
        <v>22</v>
      </c>
      <c r="E16" s="23" t="s">
        <v>23</v>
      </c>
      <c r="F16" s="23" t="s">
        <v>24</v>
      </c>
      <c r="G16" s="23" t="s">
        <v>25</v>
      </c>
      <c r="H16" s="25" t="s">
        <v>26</v>
      </c>
    </row>
    <row r="17" spans="1:9" s="14" customFormat="1" ht="29.25" x14ac:dyDescent="0.25">
      <c r="A17" s="28" t="s">
        <v>27</v>
      </c>
      <c r="B17" s="23"/>
      <c r="C17" s="12"/>
      <c r="D17" s="11"/>
      <c r="E17" s="12"/>
      <c r="F17" s="11"/>
      <c r="G17" s="12"/>
      <c r="H17" s="13"/>
    </row>
    <row r="18" spans="1:9" s="14" customFormat="1" ht="15.75" x14ac:dyDescent="0.25">
      <c r="A18" s="24" t="str">
        <f>[4]Экспрес_выст!A24</f>
        <v xml:space="preserve"> 2021 г.</v>
      </c>
      <c r="B18" s="17">
        <v>3778</v>
      </c>
      <c r="C18" s="17">
        <v>703</v>
      </c>
      <c r="D18" s="17">
        <v>958</v>
      </c>
      <c r="E18" s="17">
        <v>1042</v>
      </c>
      <c r="F18" s="17">
        <v>254</v>
      </c>
      <c r="G18" s="17">
        <v>333</v>
      </c>
      <c r="H18" s="18">
        <v>488</v>
      </c>
    </row>
    <row r="19" spans="1:9" s="26" customFormat="1" ht="15.75" x14ac:dyDescent="0.25">
      <c r="A19" s="24" t="str">
        <f>[4]Экспрес_выст!A25</f>
        <v xml:space="preserve"> в % к 2020 г.</v>
      </c>
      <c r="B19" s="23" t="s">
        <v>28</v>
      </c>
      <c r="C19" s="23" t="s">
        <v>29</v>
      </c>
      <c r="D19" s="23" t="s">
        <v>30</v>
      </c>
      <c r="E19" s="23" t="s">
        <v>31</v>
      </c>
      <c r="F19" s="23" t="s">
        <v>32</v>
      </c>
      <c r="G19" s="23" t="s">
        <v>33</v>
      </c>
      <c r="H19" s="25" t="s">
        <v>34</v>
      </c>
    </row>
    <row r="20" spans="1:9" s="15" customFormat="1" ht="29.25" x14ac:dyDescent="0.25">
      <c r="A20" s="28" t="s">
        <v>35</v>
      </c>
      <c r="B20" s="23"/>
      <c r="C20" s="12"/>
      <c r="D20" s="11"/>
      <c r="E20" s="12"/>
      <c r="F20" s="11"/>
      <c r="G20" s="12"/>
      <c r="H20" s="13"/>
      <c r="I20" s="14"/>
    </row>
    <row r="21" spans="1:9" s="15" customFormat="1" ht="15.75" x14ac:dyDescent="0.25">
      <c r="A21" s="24" t="str">
        <f>[4]Экспрес_выст!A28</f>
        <v xml:space="preserve"> 2021 г.</v>
      </c>
      <c r="B21" s="23">
        <v>29471.9</v>
      </c>
      <c r="C21" s="23">
        <v>3713</v>
      </c>
      <c r="D21" s="23">
        <v>6230.3</v>
      </c>
      <c r="E21" s="23">
        <v>7028</v>
      </c>
      <c r="F21" s="23">
        <v>2732.4</v>
      </c>
      <c r="G21" s="23">
        <v>5272</v>
      </c>
      <c r="H21" s="25">
        <v>4496.2</v>
      </c>
      <c r="I21" s="14"/>
    </row>
    <row r="22" spans="1:9" s="27" customFormat="1" ht="15.75" x14ac:dyDescent="0.25">
      <c r="A22" s="24" t="str">
        <f>[4]Экспрес_выст!A29</f>
        <v xml:space="preserve"> в % к 2020 г.</v>
      </c>
      <c r="B22" s="23" t="s">
        <v>36</v>
      </c>
      <c r="C22" s="23" t="s">
        <v>37</v>
      </c>
      <c r="D22" s="23" t="s">
        <v>38</v>
      </c>
      <c r="E22" s="23" t="s">
        <v>39</v>
      </c>
      <c r="F22" s="23" t="s">
        <v>40</v>
      </c>
      <c r="G22" s="23" t="s">
        <v>41</v>
      </c>
      <c r="H22" s="25" t="s">
        <v>42</v>
      </c>
      <c r="I22" s="26"/>
    </row>
    <row r="23" spans="1:9" s="15" customFormat="1" ht="15.75" x14ac:dyDescent="0.25">
      <c r="A23" s="30" t="s">
        <v>43</v>
      </c>
      <c r="B23" s="23"/>
      <c r="C23" s="12"/>
      <c r="D23" s="11"/>
      <c r="E23" s="12"/>
      <c r="F23" s="11"/>
      <c r="G23" s="12"/>
      <c r="H23" s="13"/>
      <c r="I23" s="14"/>
    </row>
    <row r="24" spans="1:9" s="15" customFormat="1" ht="15.75" x14ac:dyDescent="0.25">
      <c r="A24" s="31" t="s">
        <v>44</v>
      </c>
      <c r="B24" s="23"/>
      <c r="C24" s="32"/>
      <c r="D24" s="33"/>
      <c r="E24" s="32"/>
      <c r="F24" s="33"/>
      <c r="G24" s="32"/>
      <c r="H24" s="34"/>
      <c r="I24" s="14"/>
    </row>
    <row r="25" spans="1:9" s="15" customFormat="1" ht="15.75" x14ac:dyDescent="0.25">
      <c r="A25" s="24" t="str">
        <f>[4]Экспрес_выст!A32</f>
        <v xml:space="preserve"> 2021 г.</v>
      </c>
      <c r="B25" s="23">
        <v>19642.2</v>
      </c>
      <c r="C25" s="23">
        <v>2368.3000000000002</v>
      </c>
      <c r="D25" s="23">
        <v>4257.8</v>
      </c>
      <c r="E25" s="23">
        <v>4486.1000000000004</v>
      </c>
      <c r="F25" s="23">
        <v>1984.4</v>
      </c>
      <c r="G25" s="23">
        <v>3525.7</v>
      </c>
      <c r="H25" s="25">
        <v>3019.9</v>
      </c>
      <c r="I25" s="14"/>
    </row>
    <row r="26" spans="1:9" s="27" customFormat="1" ht="15.75" x14ac:dyDescent="0.25">
      <c r="A26" s="24" t="str">
        <f>[4]Экспрес_выст!A33</f>
        <v xml:space="preserve"> в % к 2020 г.</v>
      </c>
      <c r="B26" s="23" t="s">
        <v>45</v>
      </c>
      <c r="C26" s="23" t="s">
        <v>46</v>
      </c>
      <c r="D26" s="23" t="s">
        <v>47</v>
      </c>
      <c r="E26" s="23" t="s">
        <v>34</v>
      </c>
      <c r="F26" s="23" t="s">
        <v>48</v>
      </c>
      <c r="G26" s="23" t="s">
        <v>49</v>
      </c>
      <c r="H26" s="25" t="s">
        <v>50</v>
      </c>
      <c r="I26" s="26"/>
    </row>
    <row r="27" spans="1:9" s="15" customFormat="1" ht="29.25" x14ac:dyDescent="0.25">
      <c r="A27" s="35" t="s">
        <v>51</v>
      </c>
      <c r="B27" s="23"/>
      <c r="C27" s="32"/>
      <c r="D27" s="33"/>
      <c r="E27" s="32"/>
      <c r="F27" s="33"/>
      <c r="G27" s="32"/>
      <c r="H27" s="34"/>
      <c r="I27" s="14"/>
    </row>
    <row r="28" spans="1:9" s="15" customFormat="1" ht="15" customHeight="1" x14ac:dyDescent="0.25">
      <c r="A28" s="24" t="str">
        <f>[4]Экспрес_выст!A36</f>
        <v xml:space="preserve"> 2020 г.</v>
      </c>
      <c r="B28" s="36">
        <v>65.509736300708255</v>
      </c>
      <c r="C28" s="36">
        <v>62.684241089858922</v>
      </c>
      <c r="D28" s="36">
        <v>65.143005128724127</v>
      </c>
      <c r="E28" s="36">
        <v>66.019142928109645</v>
      </c>
      <c r="F28" s="36">
        <v>71.792205961391033</v>
      </c>
      <c r="G28" s="36">
        <v>64.774620438228425</v>
      </c>
      <c r="H28" s="37">
        <v>64.784316678501256</v>
      </c>
      <c r="I28" s="14"/>
    </row>
    <row r="29" spans="1:9" s="15" customFormat="1" ht="14.25" customHeight="1" x14ac:dyDescent="0.25">
      <c r="A29" s="24" t="str">
        <f>[4]Экспрес_выст!A37</f>
        <v xml:space="preserve"> 2021 г.</v>
      </c>
      <c r="B29" s="36">
        <v>66.647290505210037</v>
      </c>
      <c r="C29" s="36">
        <v>63.782789962341994</v>
      </c>
      <c r="D29" s="36">
        <v>68.340756976099897</v>
      </c>
      <c r="E29" s="36">
        <v>63.831567749401692</v>
      </c>
      <c r="F29" s="36">
        <v>72.624352401198024</v>
      </c>
      <c r="G29" s="36">
        <v>66.877090564433942</v>
      </c>
      <c r="H29" s="37">
        <v>67.165630467070457</v>
      </c>
      <c r="I29" s="14"/>
    </row>
    <row r="30" spans="1:9" s="15" customFormat="1" ht="29.25" x14ac:dyDescent="0.25">
      <c r="A30" s="38" t="s">
        <v>52</v>
      </c>
      <c r="B30" s="33"/>
      <c r="C30" s="32"/>
      <c r="D30" s="33"/>
      <c r="E30" s="32"/>
      <c r="F30" s="33"/>
      <c r="G30" s="32"/>
      <c r="H30" s="34"/>
      <c r="I30" s="14"/>
    </row>
    <row r="31" spans="1:9" s="15" customFormat="1" ht="15.75" x14ac:dyDescent="0.25">
      <c r="A31" s="24" t="str">
        <f>[4]Экспрес_выст!A46</f>
        <v xml:space="preserve"> 2021 г.</v>
      </c>
      <c r="B31" s="23">
        <v>1829</v>
      </c>
      <c r="C31" s="23">
        <v>122</v>
      </c>
      <c r="D31" s="23">
        <v>258.39999999999998</v>
      </c>
      <c r="E31" s="23">
        <v>761.5</v>
      </c>
      <c r="F31" s="23">
        <v>59</v>
      </c>
      <c r="G31" s="23">
        <v>446.1</v>
      </c>
      <c r="H31" s="25">
        <v>182</v>
      </c>
      <c r="I31" s="14"/>
    </row>
    <row r="32" spans="1:9" s="27" customFormat="1" ht="15.75" x14ac:dyDescent="0.25">
      <c r="A32" s="24" t="str">
        <f>[4]Экспрес_выст!A47</f>
        <v xml:space="preserve"> в % к 2020 г.</v>
      </c>
      <c r="B32" s="23" t="s">
        <v>53</v>
      </c>
      <c r="C32" s="23" t="s">
        <v>54</v>
      </c>
      <c r="D32" s="23" t="s">
        <v>55</v>
      </c>
      <c r="E32" s="23" t="s">
        <v>56</v>
      </c>
      <c r="F32" s="23" t="s">
        <v>57</v>
      </c>
      <c r="G32" s="23" t="s">
        <v>58</v>
      </c>
      <c r="H32" s="25" t="s">
        <v>59</v>
      </c>
      <c r="I32" s="26"/>
    </row>
    <row r="33" spans="1:9" s="15" customFormat="1" ht="29.25" x14ac:dyDescent="0.25">
      <c r="A33" s="35" t="s">
        <v>51</v>
      </c>
      <c r="B33" s="39"/>
      <c r="C33" s="32"/>
      <c r="D33" s="33"/>
      <c r="E33" s="32"/>
      <c r="F33" s="33"/>
      <c r="G33" s="32"/>
      <c r="H33" s="34"/>
      <c r="I33" s="14"/>
    </row>
    <row r="34" spans="1:9" s="15" customFormat="1" ht="15.75" x14ac:dyDescent="0.25">
      <c r="A34" s="24" t="str">
        <f>[4]Экспрес_выст!A50</f>
        <v>2020 г.</v>
      </c>
      <c r="B34" s="39">
        <v>4.6840945512591201</v>
      </c>
      <c r="C34" s="39">
        <v>2.4924536014920302</v>
      </c>
      <c r="D34" s="39">
        <v>3.6800345454508303</v>
      </c>
      <c r="E34" s="39">
        <v>6.9014638267425896</v>
      </c>
      <c r="F34" s="39">
        <v>3.00954331771795</v>
      </c>
      <c r="G34" s="39">
        <v>6.4042526489901297</v>
      </c>
      <c r="H34" s="40">
        <v>3.8101226440892999</v>
      </c>
      <c r="I34" s="14"/>
    </row>
    <row r="35" spans="1:9" s="15" customFormat="1" ht="15.75" x14ac:dyDescent="0.25">
      <c r="A35" s="24" t="str">
        <f>[4]Экспрес_выст!A51</f>
        <v>2021 г.</v>
      </c>
      <c r="B35" s="39">
        <v>6.2058552976079095</v>
      </c>
      <c r="C35" s="39">
        <v>3.28660857568984</v>
      </c>
      <c r="D35" s="39">
        <v>4.1469450951223497</v>
      </c>
      <c r="E35" s="39">
        <v>10.83538432931876</v>
      </c>
      <c r="F35" s="39">
        <v>2.1603363908933901</v>
      </c>
      <c r="G35" s="39">
        <v>8.4616287213331987</v>
      </c>
      <c r="H35" s="40">
        <v>4.0468364886378296</v>
      </c>
      <c r="I35" s="14"/>
    </row>
    <row r="36" spans="1:9" s="6" customFormat="1" x14ac:dyDescent="0.25">
      <c r="A36" s="10" t="s">
        <v>60</v>
      </c>
      <c r="B36" s="39"/>
      <c r="C36" s="41"/>
      <c r="D36" s="41"/>
      <c r="E36" s="41"/>
      <c r="F36" s="41"/>
      <c r="G36" s="42"/>
      <c r="H36" s="42"/>
      <c r="I36" s="5"/>
    </row>
    <row r="37" spans="1:9" s="6" customFormat="1" x14ac:dyDescent="0.25">
      <c r="A37" s="24" t="str">
        <f>[4]Экспрес_выст!A53</f>
        <v>2020 г.</v>
      </c>
      <c r="B37" s="23">
        <v>269.8</v>
      </c>
      <c r="C37" s="23">
        <v>254.2</v>
      </c>
      <c r="D37" s="23">
        <v>31.4</v>
      </c>
      <c r="E37" s="23">
        <v>209.5</v>
      </c>
      <c r="F37" s="23">
        <v>78.8</v>
      </c>
      <c r="G37" s="23">
        <v>-133.9</v>
      </c>
      <c r="H37" s="25">
        <v>-170.2</v>
      </c>
      <c r="I37" s="43"/>
    </row>
    <row r="38" spans="1:9" s="15" customFormat="1" ht="15.75" x14ac:dyDescent="0.25">
      <c r="A38" s="24" t="str">
        <f>[4]Экспрес_выст!A54</f>
        <v>2021 г.</v>
      </c>
      <c r="B38" s="23">
        <v>2072.6999999999998</v>
      </c>
      <c r="C38" s="23">
        <v>282.7</v>
      </c>
      <c r="D38" s="23">
        <v>264.10000000000002</v>
      </c>
      <c r="E38" s="23">
        <v>545.5</v>
      </c>
      <c r="F38" s="23">
        <v>163.9</v>
      </c>
      <c r="G38" s="23">
        <v>390.2</v>
      </c>
      <c r="H38" s="25">
        <v>426.3</v>
      </c>
      <c r="I38" s="14"/>
    </row>
    <row r="39" spans="1:9" s="46" customFormat="1" ht="15.75" x14ac:dyDescent="0.25">
      <c r="A39" s="44" t="s">
        <v>61</v>
      </c>
      <c r="B39" s="23"/>
      <c r="C39" s="23"/>
      <c r="D39" s="23"/>
      <c r="E39" s="23"/>
      <c r="F39" s="23"/>
      <c r="G39" s="23"/>
      <c r="H39" s="25"/>
      <c r="I39" s="45"/>
    </row>
    <row r="40" spans="1:9" s="46" customFormat="1" ht="15.75" x14ac:dyDescent="0.25">
      <c r="A40" s="24" t="str">
        <f>[4]Экспрес_выст!A60</f>
        <v xml:space="preserve"> 2021 г.</v>
      </c>
      <c r="B40" s="23">
        <v>1556.7</v>
      </c>
      <c r="C40" s="23">
        <v>150.19999999999999</v>
      </c>
      <c r="D40" s="23">
        <v>331.8</v>
      </c>
      <c r="E40" s="23">
        <v>363.8</v>
      </c>
      <c r="F40" s="23">
        <v>155.9</v>
      </c>
      <c r="G40" s="23">
        <v>200.6</v>
      </c>
      <c r="H40" s="25">
        <v>354.4</v>
      </c>
      <c r="I40" s="45"/>
    </row>
    <row r="41" spans="1:9" s="48" customFormat="1" ht="15.75" x14ac:dyDescent="0.25">
      <c r="A41" s="24" t="str">
        <f>[4]Экспрес_выст!A61</f>
        <v xml:space="preserve"> в % к 2020 г.</v>
      </c>
      <c r="B41" s="23"/>
      <c r="C41" s="41"/>
      <c r="D41" s="41"/>
      <c r="E41" s="41"/>
      <c r="F41" s="41"/>
      <c r="G41" s="41"/>
      <c r="H41" s="42"/>
      <c r="I41" s="47"/>
    </row>
    <row r="42" spans="1:9" s="48" customFormat="1" ht="15.75" x14ac:dyDescent="0.25">
      <c r="A42" s="49" t="s">
        <v>62</v>
      </c>
      <c r="B42" s="23" t="s">
        <v>63</v>
      </c>
      <c r="C42" s="23" t="s">
        <v>64</v>
      </c>
      <c r="D42" s="23" t="s">
        <v>65</v>
      </c>
      <c r="E42" s="23" t="s">
        <v>66</v>
      </c>
      <c r="F42" s="23" t="s">
        <v>67</v>
      </c>
      <c r="G42" s="23" t="s">
        <v>68</v>
      </c>
      <c r="H42" s="25" t="s">
        <v>69</v>
      </c>
      <c r="I42" s="47"/>
    </row>
    <row r="43" spans="1:9" s="48" customFormat="1" ht="15.75" x14ac:dyDescent="0.25">
      <c r="A43" s="49" t="s">
        <v>70</v>
      </c>
      <c r="B43" s="23">
        <v>106.04240617093348</v>
      </c>
      <c r="C43" s="23">
        <v>72.513673309563771</v>
      </c>
      <c r="D43" s="23">
        <v>97.766616141633619</v>
      </c>
      <c r="E43" s="23">
        <v>128.04613244668181</v>
      </c>
      <c r="F43" s="23">
        <v>82.47303769603252</v>
      </c>
      <c r="G43" s="23">
        <v>96.969169578081917</v>
      </c>
      <c r="H43" s="25">
        <v>149.42798909902839</v>
      </c>
      <c r="I43" s="47"/>
    </row>
    <row r="44" spans="1:9" s="46" customFormat="1" ht="29.25" x14ac:dyDescent="0.25">
      <c r="A44" s="50" t="s">
        <v>71</v>
      </c>
      <c r="B44" s="23"/>
      <c r="C44" s="32"/>
      <c r="D44" s="33"/>
      <c r="E44" s="32"/>
      <c r="F44" s="33"/>
      <c r="G44" s="32"/>
      <c r="H44" s="34"/>
      <c r="I44" s="45"/>
    </row>
    <row r="45" spans="1:9" s="46" customFormat="1" ht="15.75" x14ac:dyDescent="0.25">
      <c r="A45" s="24" t="str">
        <f>[4]Экспрес_выст!A66</f>
        <v xml:space="preserve"> 2021 г.</v>
      </c>
      <c r="B45" s="23">
        <v>242</v>
      </c>
      <c r="C45" s="23">
        <v>3.3</v>
      </c>
      <c r="D45" s="23">
        <v>40.6</v>
      </c>
      <c r="E45" s="23">
        <v>38.799999999999997</v>
      </c>
      <c r="F45" s="23">
        <v>5.5</v>
      </c>
      <c r="G45" s="23">
        <v>39.200000000000003</v>
      </c>
      <c r="H45" s="25">
        <v>114.6</v>
      </c>
      <c r="I45" s="45"/>
    </row>
    <row r="46" spans="1:9" s="48" customFormat="1" ht="15.75" x14ac:dyDescent="0.25">
      <c r="A46" s="24" t="str">
        <f>[4]Экспрес_выст!A67</f>
        <v xml:space="preserve"> в % к 2020 г.</v>
      </c>
      <c r="B46" s="33"/>
      <c r="C46" s="33"/>
      <c r="D46" s="33"/>
      <c r="E46" s="33"/>
      <c r="F46" s="33"/>
      <c r="G46" s="33"/>
      <c r="H46" s="34"/>
      <c r="I46" s="47"/>
    </row>
    <row r="47" spans="1:9" s="48" customFormat="1" ht="15.75" x14ac:dyDescent="0.25">
      <c r="A47" s="51" t="s">
        <v>62</v>
      </c>
      <c r="B47" s="23" t="s">
        <v>72</v>
      </c>
      <c r="C47" s="23" t="s">
        <v>73</v>
      </c>
      <c r="D47" s="23" t="s">
        <v>74</v>
      </c>
      <c r="E47" s="23" t="s">
        <v>75</v>
      </c>
      <c r="F47" s="23" t="s">
        <v>76</v>
      </c>
      <c r="G47" s="23" t="s">
        <v>77</v>
      </c>
      <c r="H47" s="25" t="s">
        <v>78</v>
      </c>
      <c r="I47" s="47"/>
    </row>
    <row r="48" spans="1:9" s="48" customFormat="1" ht="15.75" x14ac:dyDescent="0.25">
      <c r="A48" s="51" t="s">
        <v>70</v>
      </c>
      <c r="B48" s="23">
        <v>109.76644913283329</v>
      </c>
      <c r="C48" s="23">
        <v>100.59486321616899</v>
      </c>
      <c r="D48" s="23">
        <v>182.53201536227465</v>
      </c>
      <c r="E48" s="23">
        <v>59.115620779670905</v>
      </c>
      <c r="F48" s="23">
        <v>22.841507669832222</v>
      </c>
      <c r="G48" s="23">
        <v>73.080040301935057</v>
      </c>
      <c r="H48" s="25">
        <v>226.40749724806457</v>
      </c>
      <c r="I48" s="47"/>
    </row>
    <row r="49" spans="1:9" s="48" customFormat="1" ht="43.5" x14ac:dyDescent="0.25">
      <c r="A49" s="52" t="s">
        <v>79</v>
      </c>
      <c r="B49" s="23"/>
      <c r="C49" s="53"/>
      <c r="D49" s="23"/>
      <c r="E49" s="53"/>
      <c r="F49" s="23"/>
      <c r="G49" s="53"/>
      <c r="H49" s="25"/>
      <c r="I49" s="47"/>
    </row>
    <row r="50" spans="1:9" s="48" customFormat="1" ht="15.75" x14ac:dyDescent="0.25">
      <c r="A50" s="24" t="str">
        <f>[4]Экспрес_выст!A75</f>
        <v xml:space="preserve"> 2021 г.</v>
      </c>
      <c r="B50" s="23">
        <v>279.2</v>
      </c>
      <c r="C50" s="23">
        <v>40.1</v>
      </c>
      <c r="D50" s="23">
        <v>14.3</v>
      </c>
      <c r="E50" s="23">
        <v>58.1</v>
      </c>
      <c r="F50" s="23">
        <v>16.899999999999999</v>
      </c>
      <c r="G50" s="23">
        <v>68.2</v>
      </c>
      <c r="H50" s="25">
        <v>81.599999999999994</v>
      </c>
      <c r="I50" s="47"/>
    </row>
    <row r="51" spans="1:9" s="48" customFormat="1" ht="15.75" x14ac:dyDescent="0.25">
      <c r="A51" s="24" t="str">
        <f>[4]Экспрес_выст!A77</f>
        <v xml:space="preserve"> в % к   2020 г.</v>
      </c>
      <c r="B51" s="23">
        <v>90.9</v>
      </c>
      <c r="C51" s="23">
        <v>94.4</v>
      </c>
      <c r="D51" s="23">
        <v>63.8</v>
      </c>
      <c r="E51" s="23">
        <v>85.6</v>
      </c>
      <c r="F51" s="23">
        <v>105.4</v>
      </c>
      <c r="G51" s="23">
        <v>81.400000000000006</v>
      </c>
      <c r="H51" s="53">
        <v>109.7</v>
      </c>
      <c r="I51" s="47"/>
    </row>
    <row r="52" spans="1:9" s="15" customFormat="1" ht="43.5" x14ac:dyDescent="0.25">
      <c r="A52" s="28" t="s">
        <v>80</v>
      </c>
      <c r="B52" s="23"/>
      <c r="C52" s="32"/>
      <c r="D52" s="33"/>
      <c r="E52" s="32"/>
      <c r="F52" s="33"/>
      <c r="G52" s="32"/>
      <c r="H52" s="34"/>
      <c r="I52" s="14"/>
    </row>
    <row r="53" spans="1:9" s="15" customFormat="1" ht="15.75" x14ac:dyDescent="0.25">
      <c r="A53" s="24" t="str">
        <f>[4]Экспрес_выст!A81</f>
        <v xml:space="preserve"> 2021 г.</v>
      </c>
      <c r="B53" s="23">
        <v>27654.400000000001</v>
      </c>
      <c r="C53" s="23">
        <v>3357.7</v>
      </c>
      <c r="D53" s="23">
        <v>5787.6</v>
      </c>
      <c r="E53" s="23">
        <v>6742.9</v>
      </c>
      <c r="F53" s="23">
        <v>2285.9</v>
      </c>
      <c r="G53" s="23">
        <v>4832.2</v>
      </c>
      <c r="H53" s="25">
        <v>4648.1000000000004</v>
      </c>
      <c r="I53" s="14"/>
    </row>
    <row r="54" spans="1:9" s="27" customFormat="1" ht="15.75" x14ac:dyDescent="0.25">
      <c r="A54" s="24" t="str">
        <f>[4]Экспрес_выст!A82</f>
        <v xml:space="preserve"> в % к 2020 г.</v>
      </c>
      <c r="B54" s="23" t="s">
        <v>81</v>
      </c>
      <c r="C54" s="23" t="s">
        <v>46</v>
      </c>
      <c r="D54" s="23" t="s">
        <v>82</v>
      </c>
      <c r="E54" s="23" t="s">
        <v>83</v>
      </c>
      <c r="F54" s="23" t="s">
        <v>84</v>
      </c>
      <c r="G54" s="23" t="s">
        <v>85</v>
      </c>
      <c r="H54" s="25" t="s">
        <v>86</v>
      </c>
      <c r="I54" s="26"/>
    </row>
    <row r="55" spans="1:9" s="27" customFormat="1" ht="29.25" x14ac:dyDescent="0.25">
      <c r="A55" s="28" t="s">
        <v>87</v>
      </c>
      <c r="B55" s="54">
        <v>76.22225689056782</v>
      </c>
      <c r="C55" s="54">
        <v>72.315458298252437</v>
      </c>
      <c r="D55" s="54">
        <v>70.63570055010706</v>
      </c>
      <c r="E55" s="54">
        <v>76.23057484968605</v>
      </c>
      <c r="F55" s="54">
        <v>96.752587564074716</v>
      </c>
      <c r="G55" s="54">
        <v>75.331032565156093</v>
      </c>
      <c r="H55" s="55">
        <v>76.818504713790006</v>
      </c>
      <c r="I55" s="26"/>
    </row>
    <row r="56" spans="1:9" s="15" customFormat="1" ht="15.75" x14ac:dyDescent="0.25">
      <c r="A56" s="10" t="s">
        <v>88</v>
      </c>
      <c r="B56" s="23"/>
      <c r="C56" s="23"/>
      <c r="D56" s="23"/>
      <c r="E56" s="23"/>
      <c r="F56" s="23"/>
      <c r="G56" s="23"/>
      <c r="H56" s="25"/>
      <c r="I56" s="14"/>
    </row>
    <row r="57" spans="1:9" s="15" customFormat="1" ht="15.75" x14ac:dyDescent="0.25">
      <c r="A57" s="24" t="str">
        <f>[4]Экспрес_выст!A87</f>
        <v xml:space="preserve"> 2021 г.</v>
      </c>
      <c r="B57" s="23">
        <v>8320.4</v>
      </c>
      <c r="C57" s="23">
        <v>958.1</v>
      </c>
      <c r="D57" s="23">
        <v>1614.6</v>
      </c>
      <c r="E57" s="23">
        <v>2031.7</v>
      </c>
      <c r="F57" s="23">
        <v>872.7</v>
      </c>
      <c r="G57" s="23">
        <v>1434.7</v>
      </c>
      <c r="H57" s="25">
        <v>1408.6</v>
      </c>
      <c r="I57" s="14"/>
    </row>
    <row r="58" spans="1:9" s="27" customFormat="1" ht="15.75" x14ac:dyDescent="0.25">
      <c r="A58" s="24" t="str">
        <f>[4]Экспрес_выст!A88</f>
        <v xml:space="preserve"> в % к 2020 г.</v>
      </c>
      <c r="B58" s="23">
        <v>140.6</v>
      </c>
      <c r="C58" s="23">
        <v>124.4</v>
      </c>
      <c r="D58" s="23">
        <v>138.30000000000001</v>
      </c>
      <c r="E58" s="23">
        <v>138.19999999999999</v>
      </c>
      <c r="F58" s="23">
        <v>157.30000000000001</v>
      </c>
      <c r="G58" s="23">
        <v>144.6</v>
      </c>
      <c r="H58" s="25">
        <v>146.19999999999999</v>
      </c>
      <c r="I58" s="26"/>
    </row>
    <row r="59" spans="1:9" s="15" customFormat="1" ht="15.75" x14ac:dyDescent="0.25">
      <c r="A59" s="10" t="s">
        <v>89</v>
      </c>
      <c r="B59" s="23"/>
      <c r="C59" s="23"/>
      <c r="D59" s="23"/>
      <c r="E59" s="23"/>
      <c r="F59" s="23"/>
      <c r="G59" s="23"/>
      <c r="H59" s="25"/>
      <c r="I59" s="14"/>
    </row>
    <row r="60" spans="1:9" s="15" customFormat="1" ht="15.75" x14ac:dyDescent="0.25">
      <c r="A60" s="24" t="str">
        <f>[4]Экспрес_выст!A91</f>
        <v xml:space="preserve"> 2021 г.</v>
      </c>
      <c r="B60" s="23">
        <v>5235.5</v>
      </c>
      <c r="C60" s="23">
        <v>669.5</v>
      </c>
      <c r="D60" s="23">
        <v>795.9</v>
      </c>
      <c r="E60" s="23">
        <v>1610.5</v>
      </c>
      <c r="F60" s="23">
        <v>606.20000000000005</v>
      </c>
      <c r="G60" s="23">
        <v>865.6</v>
      </c>
      <c r="H60" s="25">
        <v>687.8</v>
      </c>
      <c r="I60" s="14"/>
    </row>
    <row r="61" spans="1:9" s="27" customFormat="1" ht="15.75" x14ac:dyDescent="0.25">
      <c r="A61" s="24" t="str">
        <f>[4]Экспрес_выст!A92</f>
        <v xml:space="preserve"> в % к 2020 г.</v>
      </c>
      <c r="B61" s="23">
        <v>142</v>
      </c>
      <c r="C61" s="23">
        <v>127.6</v>
      </c>
      <c r="D61" s="23">
        <v>145.4</v>
      </c>
      <c r="E61" s="23">
        <v>135.80000000000001</v>
      </c>
      <c r="F61" s="23">
        <v>161.19999999999999</v>
      </c>
      <c r="G61" s="23">
        <v>164</v>
      </c>
      <c r="H61" s="25">
        <v>130.9</v>
      </c>
      <c r="I61" s="26"/>
    </row>
    <row r="62" spans="1:9" s="15" customFormat="1" ht="15.75" customHeight="1" x14ac:dyDescent="0.25">
      <c r="A62" s="56" t="s">
        <v>90</v>
      </c>
      <c r="B62" s="54"/>
      <c r="C62" s="57"/>
      <c r="D62" s="57"/>
      <c r="E62" s="57"/>
      <c r="F62" s="57"/>
      <c r="G62" s="57"/>
      <c r="H62" s="58"/>
      <c r="I62" s="14"/>
    </row>
    <row r="63" spans="1:9" s="15" customFormat="1" ht="15.75" x14ac:dyDescent="0.25">
      <c r="A63" s="24" t="str">
        <f>[4]Экспрес_выст!A95</f>
        <v>2020 г.</v>
      </c>
      <c r="B63" s="23">
        <v>2231.5</v>
      </c>
      <c r="C63" s="23">
        <v>245.60000000000002</v>
      </c>
      <c r="D63" s="23">
        <v>619.69999999999993</v>
      </c>
      <c r="E63" s="23">
        <v>284.5</v>
      </c>
      <c r="F63" s="23">
        <v>178.79999999999995</v>
      </c>
      <c r="G63" s="23">
        <v>464.4</v>
      </c>
      <c r="H63" s="25">
        <v>438.5</v>
      </c>
      <c r="I63" s="14"/>
    </row>
    <row r="64" spans="1:9" s="15" customFormat="1" ht="15.75" x14ac:dyDescent="0.25">
      <c r="A64" s="24" t="str">
        <f>[4]Экспрес_выст!A91</f>
        <v xml:space="preserve"> 2021 г.</v>
      </c>
      <c r="B64" s="23">
        <v>3084.8999999999996</v>
      </c>
      <c r="C64" s="23">
        <v>288.60000000000002</v>
      </c>
      <c r="D64" s="23">
        <v>818.69999999999993</v>
      </c>
      <c r="E64" s="23">
        <v>421.20000000000005</v>
      </c>
      <c r="F64" s="23">
        <v>266.5</v>
      </c>
      <c r="G64" s="23">
        <v>569.1</v>
      </c>
      <c r="H64" s="25">
        <v>720.8</v>
      </c>
      <c r="I64" s="14"/>
    </row>
    <row r="65" spans="1:9" s="15" customFormat="1" ht="15.75" x14ac:dyDescent="0.25">
      <c r="A65" s="10" t="s">
        <v>91</v>
      </c>
      <c r="B65" s="33"/>
      <c r="C65" s="33"/>
      <c r="D65" s="33"/>
      <c r="E65" s="33"/>
      <c r="F65" s="33"/>
      <c r="G65" s="33"/>
      <c r="H65" s="34"/>
      <c r="I65" s="14"/>
    </row>
    <row r="66" spans="1:9" s="15" customFormat="1" ht="15.75" x14ac:dyDescent="0.25">
      <c r="A66" s="24" t="str">
        <f>[4]Экспрес_выст!A101</f>
        <v xml:space="preserve"> 2021 г.</v>
      </c>
      <c r="B66" s="23">
        <v>56843.3</v>
      </c>
      <c r="C66" s="23">
        <v>3621.7000000000003</v>
      </c>
      <c r="D66" s="23">
        <v>2096.5</v>
      </c>
      <c r="E66" s="23">
        <v>22884.799999999999</v>
      </c>
      <c r="F66" s="23">
        <v>17319</v>
      </c>
      <c r="G66" s="23">
        <v>8692.4</v>
      </c>
      <c r="H66" s="25">
        <v>2228.9</v>
      </c>
      <c r="I66" s="14"/>
    </row>
    <row r="67" spans="1:9" s="27" customFormat="1" ht="15.75" x14ac:dyDescent="0.25">
      <c r="A67" s="24" t="str">
        <f>[4]Экспрес_выст!A102</f>
        <v xml:space="preserve"> в % к 2020 г.</v>
      </c>
      <c r="B67" s="23" t="s">
        <v>92</v>
      </c>
      <c r="C67" s="23" t="s">
        <v>93</v>
      </c>
      <c r="D67" s="23" t="s">
        <v>94</v>
      </c>
      <c r="E67" s="23" t="s">
        <v>95</v>
      </c>
      <c r="F67" s="23" t="s">
        <v>96</v>
      </c>
      <c r="G67" s="23" t="s">
        <v>97</v>
      </c>
      <c r="H67" s="25" t="s">
        <v>98</v>
      </c>
      <c r="I67" s="26"/>
    </row>
    <row r="68" spans="1:9" s="15" customFormat="1" ht="15.75" x14ac:dyDescent="0.25">
      <c r="A68" s="10" t="s">
        <v>99</v>
      </c>
      <c r="B68" s="23"/>
      <c r="C68" s="32"/>
      <c r="D68" s="33"/>
      <c r="E68" s="32"/>
      <c r="F68" s="33"/>
      <c r="G68" s="32"/>
      <c r="H68" s="34"/>
      <c r="I68" s="14"/>
    </row>
    <row r="69" spans="1:9" s="15" customFormat="1" ht="15.75" x14ac:dyDescent="0.25">
      <c r="A69" s="24" t="str">
        <f>[4]Экспрес_выст!A105</f>
        <v xml:space="preserve"> 2021 г.</v>
      </c>
      <c r="B69" s="23">
        <v>204713.4</v>
      </c>
      <c r="C69" s="23">
        <v>10744</v>
      </c>
      <c r="D69" s="23">
        <v>24925.5</v>
      </c>
      <c r="E69" s="23">
        <v>66206.5</v>
      </c>
      <c r="F69" s="23">
        <v>13563.300000000001</v>
      </c>
      <c r="G69" s="23">
        <v>30996</v>
      </c>
      <c r="H69" s="25">
        <v>58278.1</v>
      </c>
      <c r="I69" s="14"/>
    </row>
    <row r="70" spans="1:9" s="27" customFormat="1" ht="15.75" x14ac:dyDescent="0.25">
      <c r="A70" s="24" t="str">
        <f>[4]Экспрес_выст!A106</f>
        <v xml:space="preserve"> в % к 2020 г.</v>
      </c>
      <c r="B70" s="23" t="s">
        <v>100</v>
      </c>
      <c r="C70" s="23" t="s">
        <v>101</v>
      </c>
      <c r="D70" s="23" t="s">
        <v>102</v>
      </c>
      <c r="E70" s="23" t="s">
        <v>103</v>
      </c>
      <c r="F70" s="23" t="s">
        <v>104</v>
      </c>
      <c r="G70" s="23" t="s">
        <v>105</v>
      </c>
      <c r="H70" s="25" t="s">
        <v>106</v>
      </c>
      <c r="I70" s="26"/>
    </row>
    <row r="71" spans="1:9" s="15" customFormat="1" ht="15.75" x14ac:dyDescent="0.25">
      <c r="A71" s="16" t="s">
        <v>107</v>
      </c>
      <c r="B71" s="59"/>
      <c r="C71" s="60"/>
      <c r="D71" s="60"/>
      <c r="E71" s="60"/>
      <c r="F71" s="60"/>
      <c r="G71" s="61"/>
      <c r="H71" s="61"/>
      <c r="I71" s="14"/>
    </row>
    <row r="72" spans="1:9" s="15" customFormat="1" ht="15.75" x14ac:dyDescent="0.25">
      <c r="A72" s="24" t="str">
        <f>[4]Экспрес_выст!A109</f>
        <v>2020 г.</v>
      </c>
      <c r="B72" s="23">
        <v>-58195.6</v>
      </c>
      <c r="C72" s="25">
        <v>-8242</v>
      </c>
      <c r="D72" s="25">
        <v>-13659.1</v>
      </c>
      <c r="E72" s="25">
        <v>-4599.4000000000005</v>
      </c>
      <c r="F72" s="25">
        <v>12548.4</v>
      </c>
      <c r="G72" s="25">
        <v>-13787.6</v>
      </c>
      <c r="H72" s="25">
        <v>-30455.9</v>
      </c>
      <c r="I72" s="14"/>
    </row>
    <row r="73" spans="1:9" s="15" customFormat="1" ht="15.75" x14ac:dyDescent="0.25">
      <c r="A73" s="24" t="str">
        <f>[4]Экспрес_выст!A110</f>
        <v>2021 г.</v>
      </c>
      <c r="B73" s="25">
        <v>-147870.1</v>
      </c>
      <c r="C73" s="25">
        <v>-7122.3</v>
      </c>
      <c r="D73" s="25">
        <v>-22829</v>
      </c>
      <c r="E73" s="25">
        <v>-43321.700000000004</v>
      </c>
      <c r="F73" s="25">
        <v>3755.7000000000003</v>
      </c>
      <c r="G73" s="25">
        <v>-22303.600000000002</v>
      </c>
      <c r="H73" s="25">
        <v>-56049.200000000004</v>
      </c>
      <c r="I73" s="62"/>
    </row>
    <row r="74" spans="1:9" s="15" customFormat="1" ht="6.75" customHeight="1" thickBot="1" x14ac:dyDescent="0.3">
      <c r="A74" s="63"/>
      <c r="B74" s="64"/>
      <c r="C74" s="64"/>
      <c r="D74" s="64"/>
      <c r="E74" s="64"/>
      <c r="F74" s="64"/>
      <c r="G74" s="64"/>
      <c r="H74" s="64"/>
      <c r="I74" s="65"/>
    </row>
    <row r="75" spans="1:9" s="6" customFormat="1" ht="14.25" customHeight="1" thickTop="1" x14ac:dyDescent="0.25">
      <c r="A75" s="66"/>
      <c r="B75" s="67"/>
      <c r="C75" s="67"/>
      <c r="D75" s="67"/>
      <c r="E75" s="67"/>
      <c r="F75" s="67"/>
      <c r="G75" s="67"/>
      <c r="H75" s="67"/>
    </row>
    <row r="76" spans="1:9" s="6" customFormat="1" x14ac:dyDescent="0.25">
      <c r="B76" s="67"/>
      <c r="C76" s="67"/>
      <c r="D76" s="67"/>
      <c r="E76" s="67"/>
      <c r="F76" s="67"/>
      <c r="G76" s="67"/>
      <c r="H76" s="67"/>
    </row>
    <row r="77" spans="1:9" x14ac:dyDescent="0.25">
      <c r="B77" s="7"/>
      <c r="C77" s="7"/>
      <c r="D77" s="7"/>
      <c r="E77" s="7"/>
      <c r="F77" s="7"/>
      <c r="G77" s="7"/>
      <c r="H77" s="68"/>
    </row>
  </sheetData>
  <mergeCells count="2">
    <mergeCell ref="A3:A4"/>
    <mergeCell ref="B3:B4"/>
  </mergeCells>
  <pageMargins left="0.70866141732283472" right="0.31496062992125984" top="0.74803149606299213" bottom="0.74803149606299213" header="0.31496062992125984" footer="0.31496062992125984"/>
  <pageSetup paperSize="9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сайт_рус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Корзюк Зинаида Викторовна</dc:creator>
  <cp:lastModifiedBy>Корзюк Зинаида Викторовна</cp:lastModifiedBy>
  <dcterms:created xsi:type="dcterms:W3CDTF">2022-02-14T06:18:46Z</dcterms:created>
  <dcterms:modified xsi:type="dcterms:W3CDTF">2022-02-15T12:56:09Z</dcterms:modified>
</cp:coreProperties>
</file>