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Пожары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23" i="2" l="1"/>
  <c r="B16" i="2"/>
  <c r="B11" i="2"/>
  <c r="B21" i="2" s="1"/>
  <c r="B7" i="2"/>
  <c r="B17" i="2" s="1"/>
  <c r="B8" i="2"/>
  <c r="B18" i="2" s="1"/>
  <c r="B9" i="2"/>
  <c r="B19" i="2" s="1"/>
  <c r="B10" i="2"/>
  <c r="B20" i="2" s="1"/>
  <c r="B12" i="2"/>
  <c r="B22" i="2" s="1"/>
  <c r="B14" i="2"/>
  <c r="B24" i="2" s="1"/>
</calcChain>
</file>

<file path=xl/sharedStrings.xml><?xml version="1.0" encoding="utf-8"?>
<sst xmlns="http://schemas.openxmlformats.org/spreadsheetml/2006/main" count="30" uniqueCount="30">
  <si>
    <t>Пожары (кроме лесных) и последствия от них</t>
  </si>
  <si>
    <t>Республика Беларусь</t>
  </si>
  <si>
    <t>Минская</t>
  </si>
  <si>
    <t>Ущерб, причиненный пожарами, тыс.руб.*</t>
  </si>
  <si>
    <t>* До 2015 года включительно - миллиардов рублей (без учета деноминации).</t>
  </si>
  <si>
    <t>31 678,3</t>
  </si>
  <si>
    <t>24 898,1</t>
  </si>
  <si>
    <t>3 610,5</t>
  </si>
  <si>
    <t>4 011,1</t>
  </si>
  <si>
    <t>5 025,3</t>
  </si>
  <si>
    <t>3 212,3</t>
  </si>
  <si>
    <t>3 708,5</t>
  </si>
  <si>
    <t>4 213,7</t>
  </si>
  <si>
    <t>3 703,0</t>
  </si>
  <si>
    <t>2 131,6</t>
  </si>
  <si>
    <t>1 181,1</t>
  </si>
  <si>
    <t>1 821,0</t>
  </si>
  <si>
    <t>3 071,5</t>
  </si>
  <si>
    <t>14 262,4</t>
  </si>
  <si>
    <t>7 508,3</t>
  </si>
  <si>
    <t>8 075,4</t>
  </si>
  <si>
    <t>2 800,2</t>
  </si>
  <si>
    <t>2 014,6</t>
  </si>
  <si>
    <t>32 294,3</t>
  </si>
  <si>
    <t>6 193,2</t>
  </si>
  <si>
    <t>3 874,9</t>
  </si>
  <si>
    <t>2 908,4</t>
  </si>
  <si>
    <t>3 145,5</t>
  </si>
  <si>
    <t>Количество пожаров, единиц</t>
  </si>
  <si>
    <t>на 26.02.2021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</si>
</sst>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0" borderId="2" xfId="0" applyFont="1" applyBorder="1"/>
    <xf numFmtId="0" fontId="6" fillId="0" borderId="6" xfId="0" applyFont="1" applyBorder="1"/>
    <xf numFmtId="0" fontId="7" fillId="0" borderId="0" xfId="0" applyFont="1"/>
    <xf numFmtId="164" fontId="7" fillId="2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2" borderId="0" xfId="1" applyFont="1" applyFill="1" applyAlignment="1">
      <alignment horizontal="center"/>
    </xf>
    <xf numFmtId="0" fontId="5" fillId="0" borderId="1" xfId="0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72;%20&#1089;&#1072;&#1081;&#1090;_&#1075;&#1086;&#1076;&#1086;&#1074;&#1099;&#1077;%20&#1076;&#1072;&#1085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B5">
            <v>8883</v>
          </cell>
        </row>
        <row r="6">
          <cell r="A6" t="str">
            <v>Области и г.Минск</v>
          </cell>
        </row>
        <row r="7">
          <cell r="A7" t="str">
            <v>Брестская</v>
          </cell>
        </row>
        <row r="8">
          <cell r="A8" t="str">
            <v>Витебская</v>
          </cell>
        </row>
        <row r="9">
          <cell r="A9" t="str">
            <v>Гомельская</v>
          </cell>
        </row>
        <row r="10">
          <cell r="A10" t="str">
            <v>Гродненская</v>
          </cell>
        </row>
        <row r="11">
          <cell r="A11" t="str">
            <v>г.Минск</v>
          </cell>
        </row>
        <row r="13">
          <cell r="A13" t="str">
            <v>Могилевская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O22" sqref="O22"/>
    </sheetView>
  </sheetViews>
  <sheetFormatPr defaultRowHeight="15" x14ac:dyDescent="0.25"/>
  <cols>
    <col min="1" max="1" width="4.85546875" style="2" customWidth="1"/>
    <col min="2" max="2" width="31.140625" customWidth="1"/>
    <col min="3" max="8" width="8.42578125" customWidth="1"/>
    <col min="9" max="9" width="9.5703125" customWidth="1"/>
    <col min="10" max="10" width="10" customWidth="1"/>
    <col min="11" max="11" width="10.28515625" customWidth="1"/>
    <col min="12" max="13" width="9.7109375" customWidth="1"/>
  </cols>
  <sheetData>
    <row r="1" spans="1:13" ht="18.75" x14ac:dyDescent="0.3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5" customFormat="1" ht="7.5" customHeigh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thickBot="1" x14ac:dyDescent="0.3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36" customHeight="1" thickBot="1" x14ac:dyDescent="0.3">
      <c r="A4" s="6"/>
      <c r="B4" s="7"/>
      <c r="C4" s="8">
        <v>2010</v>
      </c>
      <c r="D4" s="8">
        <v>2011</v>
      </c>
      <c r="E4" s="8">
        <v>2012</v>
      </c>
      <c r="F4" s="8">
        <v>2013</v>
      </c>
      <c r="G4" s="8">
        <v>2014</v>
      </c>
      <c r="H4" s="8">
        <v>2015</v>
      </c>
      <c r="I4" s="8">
        <v>2016</v>
      </c>
      <c r="J4" s="8">
        <v>2017</v>
      </c>
      <c r="K4" s="8">
        <v>2018</v>
      </c>
      <c r="L4" s="8">
        <v>2019</v>
      </c>
      <c r="M4" s="8">
        <v>2020</v>
      </c>
    </row>
    <row r="5" spans="1:13" ht="16.5" thickBot="1" x14ac:dyDescent="0.3">
      <c r="A5" s="9"/>
      <c r="B5" s="22" t="s">
        <v>28</v>
      </c>
      <c r="C5" s="23">
        <v>607</v>
      </c>
      <c r="D5" s="23">
        <v>433</v>
      </c>
      <c r="E5" s="23">
        <v>544</v>
      </c>
      <c r="F5" s="23">
        <v>272</v>
      </c>
      <c r="G5" s="23">
        <v>687</v>
      </c>
      <c r="H5" s="23">
        <v>1219</v>
      </c>
      <c r="I5" s="23">
        <v>319</v>
      </c>
      <c r="J5" s="23">
        <v>153</v>
      </c>
      <c r="K5" s="23">
        <v>494</v>
      </c>
      <c r="L5" s="23">
        <v>732</v>
      </c>
      <c r="M5" s="24"/>
    </row>
    <row r="6" spans="1:13" ht="16.5" thickBot="1" x14ac:dyDescent="0.3">
      <c r="A6" s="9">
        <v>1</v>
      </c>
      <c r="B6" s="14" t="s">
        <v>1</v>
      </c>
      <c r="C6" s="11">
        <v>8883</v>
      </c>
      <c r="D6" s="11">
        <v>8240</v>
      </c>
      <c r="E6" s="11">
        <v>7398</v>
      </c>
      <c r="F6" s="11">
        <v>6858</v>
      </c>
      <c r="G6" s="11">
        <v>6805</v>
      </c>
      <c r="H6" s="11">
        <v>6113</v>
      </c>
      <c r="I6" s="11">
        <v>5679</v>
      </c>
      <c r="J6" s="11">
        <v>5306</v>
      </c>
      <c r="K6" s="11">
        <v>5941</v>
      </c>
      <c r="L6" s="11">
        <v>6100</v>
      </c>
      <c r="M6" s="11">
        <v>6064</v>
      </c>
    </row>
    <row r="7" spans="1:13" ht="16.5" thickBot="1" x14ac:dyDescent="0.3">
      <c r="A7" s="9"/>
      <c r="B7" s="15" t="str">
        <f>[1]Лист1!A6</f>
        <v>Области и г.Минск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6.5" thickBot="1" x14ac:dyDescent="0.3">
      <c r="A8" s="9">
        <v>2</v>
      </c>
      <c r="B8" s="10" t="str">
        <f>[1]Лист1!A7</f>
        <v>Брестская</v>
      </c>
      <c r="C8" s="11">
        <v>1360</v>
      </c>
      <c r="D8" s="11">
        <v>1453</v>
      </c>
      <c r="E8" s="11">
        <v>1360</v>
      </c>
      <c r="F8" s="11">
        <v>1242</v>
      </c>
      <c r="G8" s="11">
        <v>1236</v>
      </c>
      <c r="H8" s="11">
        <v>1095</v>
      </c>
      <c r="I8" s="11">
        <v>911</v>
      </c>
      <c r="J8" s="11">
        <v>878</v>
      </c>
      <c r="K8" s="11">
        <v>962</v>
      </c>
      <c r="L8" s="11">
        <v>916</v>
      </c>
      <c r="M8" s="11">
        <v>891</v>
      </c>
    </row>
    <row r="9" spans="1:13" ht="16.5" thickBot="1" x14ac:dyDescent="0.3">
      <c r="A9" s="9">
        <v>3</v>
      </c>
      <c r="B9" s="10" t="str">
        <f>[1]Лист1!A8</f>
        <v>Витебская</v>
      </c>
      <c r="C9" s="11">
        <v>1503</v>
      </c>
      <c r="D9" s="11">
        <v>1326</v>
      </c>
      <c r="E9" s="11">
        <v>1168</v>
      </c>
      <c r="F9" s="11">
        <v>1044</v>
      </c>
      <c r="G9" s="11">
        <v>1048</v>
      </c>
      <c r="H9" s="11">
        <v>854</v>
      </c>
      <c r="I9" s="11">
        <v>712</v>
      </c>
      <c r="J9" s="11">
        <v>690</v>
      </c>
      <c r="K9" s="11">
        <v>900</v>
      </c>
      <c r="L9" s="11">
        <v>878</v>
      </c>
      <c r="M9" s="11">
        <v>873</v>
      </c>
    </row>
    <row r="10" spans="1:13" ht="16.5" thickBot="1" x14ac:dyDescent="0.3">
      <c r="A10" s="9">
        <v>4</v>
      </c>
      <c r="B10" s="10" t="str">
        <f>[1]Лист1!A9</f>
        <v>Гомельская</v>
      </c>
      <c r="C10" s="11">
        <v>1423</v>
      </c>
      <c r="D10" s="11">
        <v>1241</v>
      </c>
      <c r="E10" s="11">
        <v>1041</v>
      </c>
      <c r="F10" s="11">
        <v>979</v>
      </c>
      <c r="G10" s="11">
        <v>1009</v>
      </c>
      <c r="H10" s="11">
        <v>923</v>
      </c>
      <c r="I10" s="11">
        <v>838</v>
      </c>
      <c r="J10" s="11">
        <v>716</v>
      </c>
      <c r="K10" s="11">
        <v>708</v>
      </c>
      <c r="L10" s="11">
        <v>995</v>
      </c>
      <c r="M10" s="11">
        <v>981</v>
      </c>
    </row>
    <row r="11" spans="1:13" ht="16.5" thickBot="1" x14ac:dyDescent="0.3">
      <c r="A11" s="9">
        <v>5</v>
      </c>
      <c r="B11" s="10" t="str">
        <f>[1]Лист1!A10</f>
        <v>Гродненская</v>
      </c>
      <c r="C11" s="11">
        <v>1100</v>
      </c>
      <c r="D11" s="11">
        <v>1008</v>
      </c>
      <c r="E11" s="11">
        <v>941</v>
      </c>
      <c r="F11" s="11">
        <v>819</v>
      </c>
      <c r="G11" s="11">
        <v>782</v>
      </c>
      <c r="H11" s="11">
        <v>711</v>
      </c>
      <c r="I11" s="11">
        <v>821</v>
      </c>
      <c r="J11" s="11">
        <v>714</v>
      </c>
      <c r="K11" s="11">
        <v>818</v>
      </c>
      <c r="L11" s="11">
        <v>784</v>
      </c>
      <c r="M11" s="11">
        <v>743</v>
      </c>
    </row>
    <row r="12" spans="1:13" ht="16.5" thickBot="1" x14ac:dyDescent="0.3">
      <c r="A12" s="9">
        <v>6</v>
      </c>
      <c r="B12" s="10" t="str">
        <f>[1]Лист1!A11</f>
        <v>г.Минск</v>
      </c>
      <c r="C12" s="11">
        <v>642</v>
      </c>
      <c r="D12" s="11">
        <v>605</v>
      </c>
      <c r="E12" s="11">
        <v>521</v>
      </c>
      <c r="F12" s="11">
        <v>488</v>
      </c>
      <c r="G12" s="11">
        <v>453</v>
      </c>
      <c r="H12" s="11">
        <v>386</v>
      </c>
      <c r="I12" s="11">
        <v>334</v>
      </c>
      <c r="J12" s="11">
        <v>305</v>
      </c>
      <c r="K12" s="11">
        <v>270</v>
      </c>
      <c r="L12" s="11">
        <v>305</v>
      </c>
      <c r="M12" s="11">
        <v>303</v>
      </c>
    </row>
    <row r="13" spans="1:13" ht="16.5" thickBot="1" x14ac:dyDescent="0.3">
      <c r="A13" s="9">
        <v>7</v>
      </c>
      <c r="B13" s="10" t="s">
        <v>2</v>
      </c>
      <c r="C13" s="11">
        <v>1673</v>
      </c>
      <c r="D13" s="11">
        <v>1571</v>
      </c>
      <c r="E13" s="11">
        <v>1427</v>
      </c>
      <c r="F13" s="11">
        <v>1404</v>
      </c>
      <c r="G13" s="11">
        <v>1403</v>
      </c>
      <c r="H13" s="11">
        <v>1348</v>
      </c>
      <c r="I13" s="11">
        <v>1317</v>
      </c>
      <c r="J13" s="11">
        <v>1298</v>
      </c>
      <c r="K13" s="11">
        <v>1557</v>
      </c>
      <c r="L13" s="11">
        <v>1446</v>
      </c>
      <c r="M13" s="11">
        <v>1494</v>
      </c>
    </row>
    <row r="14" spans="1:13" ht="16.5" thickBot="1" x14ac:dyDescent="0.3">
      <c r="A14" s="9">
        <v>8</v>
      </c>
      <c r="B14" s="10" t="str">
        <f>[1]Лист1!A13</f>
        <v>Могилевская</v>
      </c>
      <c r="C14" s="11">
        <v>1182</v>
      </c>
      <c r="D14" s="11">
        <v>1036</v>
      </c>
      <c r="E14" s="11">
        <v>940</v>
      </c>
      <c r="F14" s="11">
        <v>882</v>
      </c>
      <c r="G14" s="11">
        <v>874</v>
      </c>
      <c r="H14" s="11">
        <v>796</v>
      </c>
      <c r="I14" s="11">
        <v>746</v>
      </c>
      <c r="J14" s="11">
        <v>705</v>
      </c>
      <c r="K14" s="11">
        <v>726</v>
      </c>
      <c r="L14" s="11">
        <v>776</v>
      </c>
      <c r="M14" s="11">
        <v>779</v>
      </c>
    </row>
    <row r="15" spans="1:13" ht="16.5" customHeight="1" thickBot="1" x14ac:dyDescent="0.3">
      <c r="A15" s="9"/>
      <c r="B15" s="22" t="s">
        <v>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</row>
    <row r="16" spans="1:13" ht="16.5" customHeight="1" thickBot="1" x14ac:dyDescent="0.3">
      <c r="A16" s="9">
        <v>9</v>
      </c>
      <c r="B16" s="16" t="str">
        <f>$B$6</f>
        <v>Республика Беларусь</v>
      </c>
      <c r="C16" s="17">
        <v>44.5</v>
      </c>
      <c r="D16" s="17">
        <v>68.7</v>
      </c>
      <c r="E16" s="17">
        <v>136.1</v>
      </c>
      <c r="F16" s="17">
        <v>168.6</v>
      </c>
      <c r="G16" s="17">
        <v>220.5</v>
      </c>
      <c r="H16" s="17">
        <v>251</v>
      </c>
      <c r="I16" s="17" t="s">
        <v>5</v>
      </c>
      <c r="J16" s="17" t="s">
        <v>6</v>
      </c>
      <c r="K16" s="17" t="s">
        <v>23</v>
      </c>
      <c r="L16" s="17">
        <v>39430.199999999997</v>
      </c>
      <c r="M16" s="17">
        <v>37729.199999999997</v>
      </c>
    </row>
    <row r="17" spans="1:13" ht="16.5" customHeight="1" thickBot="1" x14ac:dyDescent="0.3">
      <c r="A17" s="9"/>
      <c r="B17" s="18" t="str">
        <f t="shared" ref="B17:B24" si="0">B7</f>
        <v>Области и г.Минск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6.5" customHeight="1" thickBot="1" x14ac:dyDescent="0.3">
      <c r="A18" s="9">
        <v>10</v>
      </c>
      <c r="B18" s="18" t="str">
        <f t="shared" si="0"/>
        <v>Брестская</v>
      </c>
      <c r="C18" s="17">
        <v>6.3</v>
      </c>
      <c r="D18" s="17">
        <v>10.199999999999999</v>
      </c>
      <c r="E18" s="17">
        <v>35.799999999999997</v>
      </c>
      <c r="F18" s="17">
        <v>23.5</v>
      </c>
      <c r="G18" s="17">
        <v>38.4</v>
      </c>
      <c r="H18" s="17">
        <v>45.8</v>
      </c>
      <c r="I18" s="17" t="s">
        <v>7</v>
      </c>
      <c r="J18" s="17" t="s">
        <v>8</v>
      </c>
      <c r="K18" s="17" t="s">
        <v>9</v>
      </c>
      <c r="L18" s="17">
        <v>11813.7</v>
      </c>
      <c r="M18" s="17">
        <v>6035.9</v>
      </c>
    </row>
    <row r="19" spans="1:13" ht="16.5" customHeight="1" thickBot="1" x14ac:dyDescent="0.3">
      <c r="A19" s="9">
        <v>11</v>
      </c>
      <c r="B19" s="18" t="str">
        <f t="shared" si="0"/>
        <v>Витебская</v>
      </c>
      <c r="C19" s="17">
        <v>6.1</v>
      </c>
      <c r="D19" s="17">
        <v>10.3</v>
      </c>
      <c r="E19" s="17">
        <v>15.7</v>
      </c>
      <c r="F19" s="17">
        <v>25.1</v>
      </c>
      <c r="G19" s="17">
        <v>28.8</v>
      </c>
      <c r="H19" s="17">
        <v>35.200000000000003</v>
      </c>
      <c r="I19" s="17" t="s">
        <v>10</v>
      </c>
      <c r="J19" s="17" t="s">
        <v>11</v>
      </c>
      <c r="K19" s="17" t="s">
        <v>24</v>
      </c>
      <c r="L19" s="17">
        <v>4698.2</v>
      </c>
      <c r="M19" s="17">
        <v>5532.8</v>
      </c>
    </row>
    <row r="20" spans="1:13" ht="16.5" customHeight="1" thickBot="1" x14ac:dyDescent="0.3">
      <c r="A20" s="9">
        <v>12</v>
      </c>
      <c r="B20" s="18" t="str">
        <f t="shared" si="0"/>
        <v>Гомельская</v>
      </c>
      <c r="C20" s="17">
        <v>6.9</v>
      </c>
      <c r="D20" s="17">
        <v>9.4</v>
      </c>
      <c r="E20" s="17">
        <v>16.100000000000001</v>
      </c>
      <c r="F20" s="17">
        <v>17.5</v>
      </c>
      <c r="G20" s="17">
        <v>29.1</v>
      </c>
      <c r="H20" s="17">
        <v>36.6</v>
      </c>
      <c r="I20" s="17" t="s">
        <v>12</v>
      </c>
      <c r="J20" s="17" t="s">
        <v>13</v>
      </c>
      <c r="K20" s="17" t="s">
        <v>25</v>
      </c>
      <c r="L20" s="17">
        <v>5650.5</v>
      </c>
      <c r="M20" s="17">
        <v>5635.6</v>
      </c>
    </row>
    <row r="21" spans="1:13" ht="16.5" customHeight="1" thickBot="1" x14ac:dyDescent="0.3">
      <c r="A21" s="9">
        <v>13</v>
      </c>
      <c r="B21" s="18" t="str">
        <f t="shared" si="0"/>
        <v>Гродненская</v>
      </c>
      <c r="C21" s="17">
        <v>4.3</v>
      </c>
      <c r="D21" s="17">
        <v>6.3</v>
      </c>
      <c r="E21" s="17">
        <v>13.2</v>
      </c>
      <c r="F21" s="17">
        <v>12.4</v>
      </c>
      <c r="G21" s="17">
        <v>18</v>
      </c>
      <c r="H21" s="17">
        <v>18.899999999999999</v>
      </c>
      <c r="I21" s="17">
        <v>2398.3000000000002</v>
      </c>
      <c r="J21" s="17" t="s">
        <v>14</v>
      </c>
      <c r="K21" s="17" t="s">
        <v>26</v>
      </c>
      <c r="L21" s="17">
        <v>3072.1</v>
      </c>
      <c r="M21" s="17">
        <v>4198.6000000000004</v>
      </c>
    </row>
    <row r="22" spans="1:13" ht="16.5" customHeight="1" thickBot="1" x14ac:dyDescent="0.3">
      <c r="A22" s="9">
        <v>14</v>
      </c>
      <c r="B22" s="18" t="str">
        <f t="shared" si="0"/>
        <v>г.Минск</v>
      </c>
      <c r="C22" s="17">
        <v>4.0999999999999996</v>
      </c>
      <c r="D22" s="17">
        <v>8</v>
      </c>
      <c r="E22" s="17">
        <v>10.5</v>
      </c>
      <c r="F22" s="17">
        <v>31.3</v>
      </c>
      <c r="G22" s="17">
        <v>12.7</v>
      </c>
      <c r="H22" s="17">
        <v>12</v>
      </c>
      <c r="I22" s="17" t="s">
        <v>15</v>
      </c>
      <c r="J22" s="17" t="s">
        <v>16</v>
      </c>
      <c r="K22" s="17" t="s">
        <v>17</v>
      </c>
      <c r="L22" s="17">
        <v>3252.9</v>
      </c>
      <c r="M22" s="17">
        <v>1863.1</v>
      </c>
    </row>
    <row r="23" spans="1:13" ht="16.5" customHeight="1" thickBot="1" x14ac:dyDescent="0.3">
      <c r="A23" s="9">
        <v>15</v>
      </c>
      <c r="B23" s="18" t="str">
        <f t="shared" si="0"/>
        <v>Минская</v>
      </c>
      <c r="C23" s="17">
        <v>12.3</v>
      </c>
      <c r="D23" s="17">
        <v>18.399999999999999</v>
      </c>
      <c r="E23" s="17">
        <v>31.4</v>
      </c>
      <c r="F23" s="17">
        <v>44.7</v>
      </c>
      <c r="G23" s="17">
        <v>70.7</v>
      </c>
      <c r="H23" s="17">
        <v>67.5</v>
      </c>
      <c r="I23" s="17" t="s">
        <v>18</v>
      </c>
      <c r="J23" s="17" t="s">
        <v>19</v>
      </c>
      <c r="K23" s="17" t="s">
        <v>20</v>
      </c>
      <c r="L23" s="17">
        <v>8287.5</v>
      </c>
      <c r="M23" s="17">
        <v>11667.1</v>
      </c>
    </row>
    <row r="24" spans="1:13" ht="16.5" customHeight="1" thickBot="1" x14ac:dyDescent="0.3">
      <c r="A24" s="9">
        <v>16</v>
      </c>
      <c r="B24" s="18" t="str">
        <f t="shared" si="0"/>
        <v>Могилевская</v>
      </c>
      <c r="C24" s="17">
        <v>4.5</v>
      </c>
      <c r="D24" s="17">
        <v>6</v>
      </c>
      <c r="E24" s="17">
        <v>13.4</v>
      </c>
      <c r="F24" s="17">
        <v>14.1</v>
      </c>
      <c r="G24" s="17">
        <v>22.8</v>
      </c>
      <c r="H24" s="17">
        <v>35</v>
      </c>
      <c r="I24" s="17" t="s">
        <v>21</v>
      </c>
      <c r="J24" s="17" t="s">
        <v>22</v>
      </c>
      <c r="K24" s="17" t="s">
        <v>27</v>
      </c>
      <c r="L24" s="17">
        <v>2655.2</v>
      </c>
      <c r="M24" s="17">
        <v>2796</v>
      </c>
    </row>
    <row r="25" spans="1:13" ht="15" customHeight="1" x14ac:dyDescent="0.25">
      <c r="A25" s="12"/>
      <c r="B25" s="13"/>
      <c r="C25" s="1"/>
      <c r="D25" s="1"/>
    </row>
    <row r="26" spans="1:13" x14ac:dyDescent="0.25">
      <c r="A26" s="19" t="s">
        <v>4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5">
    <mergeCell ref="A26:J26"/>
    <mergeCell ref="B5:M5"/>
    <mergeCell ref="B15:M15"/>
    <mergeCell ref="B1:M1"/>
    <mergeCell ref="A3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Пожары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2021-02-26T07:15:24Z</dcterms:modified>
</cp:coreProperties>
</file>