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50" windowWidth="18195" windowHeight="10230" activeTab="1"/>
  </bookViews>
  <sheets>
    <sheet name="МЕТАДАННЫЕ" sheetId="2" r:id="rId1"/>
    <sheet name="Объем производства по ОКЭД" sheetId="3" r:id="rId2"/>
    <sheet name="Объем производства по регионам" sheetId="5" r:id="rId3"/>
  </sheets>
  <externalReferences>
    <externalReference r:id="rId4"/>
  </externalReferences>
  <definedNames>
    <definedName name="_xlnm.Print_Titles" localSheetId="1">'Объем производства по ОКЭД'!$4:$4</definedName>
    <definedName name="_xlnm.Print_Titles" localSheetId="2">'Объем производства по регионам'!$B:$B,'Объем производства по регионам'!$1:$3</definedName>
  </definedNames>
  <calcPr calcId="144525"/>
</workbook>
</file>

<file path=xl/calcChain.xml><?xml version="1.0" encoding="utf-8"?>
<calcChain xmlns="http://schemas.openxmlformats.org/spreadsheetml/2006/main">
  <c r="M13" i="5" l="1"/>
  <c r="M12" i="5"/>
  <c r="M11" i="5"/>
  <c r="M10" i="5"/>
  <c r="M9" i="5"/>
  <c r="M8" i="5"/>
  <c r="M7" i="5"/>
  <c r="M5" i="5"/>
</calcChain>
</file>

<file path=xl/sharedStrings.xml><?xml version="1.0" encoding="utf-8"?>
<sst xmlns="http://schemas.openxmlformats.org/spreadsheetml/2006/main" count="313" uniqueCount="237">
  <si>
    <t>МЕТАДАННЫЕ</t>
  </si>
  <si>
    <t>Характеристика</t>
  </si>
  <si>
    <t>Описание</t>
  </si>
  <si>
    <t>Показатель</t>
  </si>
  <si>
    <t>Охват  видов экономической деятельности</t>
  </si>
  <si>
    <t>Классификатор видов экономической деятельности</t>
  </si>
  <si>
    <t>Определение</t>
  </si>
  <si>
    <t>Метод расчета</t>
  </si>
  <si>
    <t>Охват единиц наблюдения</t>
  </si>
  <si>
    <t>Источники данных</t>
  </si>
  <si>
    <t>Оценки и сроки публикации</t>
  </si>
  <si>
    <t>Ежемесячно</t>
  </si>
  <si>
    <t>Производитель, контакты</t>
  </si>
  <si>
    <t>Стандарты, методология</t>
  </si>
  <si>
    <r>
      <t xml:space="preserve">Общегосударственный классификатор ОКРБ 005-2011 "Виды экономической деятельности" (далее  - ОКЭД).
ОКЭД соответствует NACE, Rev.2 на уровне первых 4-х цифровых знаков и ISIC Rev.4 - на уровне первых 2-х цифровых знаков.
</t>
    </r>
    <r>
      <rPr>
        <b/>
        <sz val="13"/>
        <color theme="3" tint="0.39997558519241921"/>
        <rFont val="Times New Roman"/>
        <family val="1"/>
        <charset val="204"/>
      </rPr>
      <t>Ссылка: Официальный сайт Белстата/Рубрика "Классификаторы" (http://www.belstat.gov.by/klassifikatory/)</t>
    </r>
  </si>
  <si>
    <r>
      <rPr>
        <b/>
        <sz val="13"/>
        <color theme="3" tint="0.39997558519241921"/>
        <rFont val="Times New Roman"/>
        <family val="1"/>
        <charset val="204"/>
      </rPr>
      <t>Официальный сайт Национального статистического комитета Республики Беларусь
(http://www.belstat.gov.by):</t>
    </r>
    <r>
      <rPr>
        <sz val="15"/>
        <rFont val="Times New Roman"/>
        <family val="1"/>
        <charset val="204"/>
      </rPr>
      <t xml:space="preserve">
   </t>
    </r>
    <r>
      <rPr>
        <i/>
        <sz val="15"/>
        <rFont val="Times New Roman"/>
        <family val="1"/>
        <charset val="204"/>
      </rPr>
      <t>рубрика</t>
    </r>
    <r>
      <rPr>
        <sz val="15"/>
        <rFont val="Times New Roman"/>
        <family val="1"/>
        <charset val="204"/>
      </rPr>
      <t xml:space="preserve">: Официальная статистика / Экономическая статистика / Промышленность;
   </t>
    </r>
    <r>
      <rPr>
        <i/>
        <sz val="15"/>
        <rFont val="Times New Roman"/>
        <family val="1"/>
        <charset val="204"/>
      </rPr>
      <t>рубрика</t>
    </r>
    <r>
      <rPr>
        <sz val="15"/>
        <rFont val="Times New Roman"/>
        <family val="1"/>
        <charset val="204"/>
      </rPr>
      <t xml:space="preserve">: Официальная статистика / Информационно-аналитическая система распространения официальной статистической информации (ИАС БД) / Реальный сектор экономики / Статистика промышленности;
   </t>
    </r>
    <r>
      <rPr>
        <i/>
        <sz val="15"/>
        <rFont val="Times New Roman"/>
        <family val="1"/>
        <charset val="204"/>
      </rPr>
      <t>рубрика</t>
    </r>
    <r>
      <rPr>
        <sz val="15"/>
        <rFont val="Times New Roman"/>
        <family val="1"/>
        <charset val="204"/>
      </rPr>
      <t xml:space="preserve">: Официальная статистика / Публикации / Бюллетени / Социально-экономическое положение Республики Беларусь;
   </t>
    </r>
    <r>
      <rPr>
        <i/>
        <sz val="15"/>
        <rFont val="Times New Roman"/>
        <family val="1"/>
        <charset val="204"/>
      </rPr>
      <t>рубрика</t>
    </r>
    <r>
      <rPr>
        <sz val="15"/>
        <rFont val="Times New Roman"/>
        <family val="1"/>
        <charset val="204"/>
      </rPr>
      <t>: Официальная статистика / Публикации / Сборники / Статистический сборник "Промышленность Республики Беларусь".</t>
    </r>
  </si>
  <si>
    <t>Распространение (базы данных, публикации)</t>
  </si>
  <si>
    <t>Объем промышленного производства</t>
  </si>
  <si>
    <t>По ОКЭД промышленность охватывает: 
     горнодобывающая промышленность (секция В)
     обрабатывающая промышленность (секция С)
     снабжение электроэнергией, газом, паром, горячей водой и кондиционированным    воздухом(секция D)
     водоснабжение; сбор, обработка и удаление отходов, деятельность по ликвидации загрязнений (секция Е)</t>
  </si>
  <si>
    <t>Исходная переменная</t>
  </si>
  <si>
    <t>Периодичность расчета</t>
  </si>
  <si>
    <t>первая оценка (предварительные данные) - на 17 день после отчетного месяца ;
вторая оценка (предварительные данные, уточненные) - на 47 день после отчетного месяца;
третья оценка (окончательные данные) - июль месяца, следующего за отчетным годом</t>
  </si>
  <si>
    <t xml:space="preserve">Абсолютный статистический показатель, представляющий собой совокупность произведенной готовой продукции и полуфабрикатов, выполненных работ, оказанных услуг силами персонала организации, предназначенных для реализации (выполненных по заказу) другим организациям, населению, непромышленным подразделениям своей организации, по видам экономической деятельности, относящимся к промышленности. </t>
  </si>
  <si>
    <t>Стоимость произведенной промышленной продукции в фактически действующих отпускных ценах за вычетом налогов и сборов, исчисляемых из выручки, включая стоимость давальческого (неоплаченного) сырья, без стоимости внутризаводского оборота и транспортных расходов.</t>
  </si>
  <si>
    <r>
      <t xml:space="preserve"> - Методика по расчету общего объема и индексов промышленного производства, утвержденная постановлением Национального статистического комитета Республики Беларусь от 29.11.2018 № 127.
Национальное статистическое определение и методология формирования показателя "объем промышленного производства" соответствует следующим международным стандартам в области статистики промышленности:
 - Межународные рекомендации для промышленной статистики. - Статистический отдел ООН, 2008 ( International Recomendations for Industrial Statistics (IRIS-2008, UNSD);
 - Статистика промышленности. Руководство и методология. - ЮНИДО, 2010 (Industrial Statistics. Guidelines and Methodology, 2010. UNIDO (IS. G&amp;M-2010, UNIDO).
</t>
    </r>
    <r>
      <rPr>
        <b/>
        <sz val="13"/>
        <color theme="3" tint="0.39997558519241921"/>
        <rFont val="Times New Roman"/>
        <family val="1"/>
        <charset val="204"/>
      </rPr>
      <t>Ссылка: Официальный сайт Белстата/Рубрика "Методология" / Методики по формированию и расчету статистических показателей / Статистика промышленности (http://www.belstat.gov.by/metodologiya/metodiki-po-formirovaniyu-i-raschetu-statistichesk/).</t>
    </r>
  </si>
  <si>
    <r>
      <t xml:space="preserve">1. Государственные статистические наблюдения ежемесячной, квартальной и годовой периодичности по формам: 
 - 12-п "Отчет о производстве промышленной продукции (работ, услуг\)" (месячная), 
 - 4-у "Отчет о видах экономической деятельности организации" (квартальная), 
 - 1-мп "Отчет о финансово-хозяйственной деятельности малой организации" (годовая), 
 - 1-мп (микро) "Отчет о финансово-хозяйственной деятельности микроорганизации" (годовая), 
 - 4-т (занятость) «Анкета по изучению занятости населения»;
</t>
    </r>
    <r>
      <rPr>
        <b/>
        <sz val="13"/>
        <color theme="3" tint="0.39997558519241921"/>
        <rFont val="Times New Roman"/>
        <family val="1"/>
        <charset val="204"/>
      </rPr>
      <t xml:space="preserve">Ссылка: Официальный сайт Белстата: Рубрика "Респондентам" / Государственные статистические наблюдения / Бланки форм отчетности, указания (http://www.belstat.gov.by/informatsiya-dlya-respondenta/gosudarstvennye-statisticheskie-nablyudeniya/formy-gosudarstvennyh-statisticheskih-nablyuden_2)
</t>
    </r>
    <r>
      <rPr>
        <sz val="15"/>
        <rFont val="Times New Roman"/>
        <family val="1"/>
        <charset val="204"/>
      </rPr>
      <t>2. Административные данные Министерства по налогам и сборам Республики Беларусь.</t>
    </r>
  </si>
  <si>
    <t>Единица измерения</t>
  </si>
  <si>
    <t>национальная валюта, белорусский рубль.</t>
  </si>
  <si>
    <t>Промышленность -  всего</t>
  </si>
  <si>
    <t>виды экономической деятельности:</t>
  </si>
  <si>
    <t>Горнодобывающая промышленность</t>
  </si>
  <si>
    <t>Обрабатывающая промышленность</t>
  </si>
  <si>
    <t>Производство продуктов питания, напитков и табачных изделий</t>
  </si>
  <si>
    <t>Производство текстильных изделий, одежды, изделий из кожи и меха</t>
  </si>
  <si>
    <t>Производство изделий из дерева и бумаги; полиграфическая деятельность и тиражирование записанных носителей информации</t>
  </si>
  <si>
    <t>Производство кокса и продуктов нефтепереработки</t>
  </si>
  <si>
    <t>Производство химических продуктов</t>
  </si>
  <si>
    <t>Производство основных фармацевтических продуктов и фармацевтических препаратов</t>
  </si>
  <si>
    <t>Производство резиновых и пластмассовых изделий, прочих неметаллических минеральных продуктов</t>
  </si>
  <si>
    <t>Металлургическое производство, производство готовых металлических изделий, кроме машин и оборудования</t>
  </si>
  <si>
    <t>Производство вычислительной, электронной и оптической аппаратуры</t>
  </si>
  <si>
    <t>Производство электрооборудования</t>
  </si>
  <si>
    <t>Производство машин и оборудования, не включенных в другие группировки</t>
  </si>
  <si>
    <t>Производство транспортных средств и оборудования</t>
  </si>
  <si>
    <t>Производство прочих готовых изделий; ремонт, монтаж машин и оборудования</t>
  </si>
  <si>
    <t>Снабжение электроэнергией, газом, паром, горячей водой и кондиционированным воздухом</t>
  </si>
  <si>
    <t>Водоснабжение; сбор, обработка и удаление отходов, деятельность по ликвидации загрязнений</t>
  </si>
  <si>
    <t>(в соответствии с Общегосударственным классификатором  «Виды экономической деятельности» ОКРБ 005-2011)</t>
  </si>
  <si>
    <t>167 385 999</t>
  </si>
  <si>
    <t>348 311 146</t>
  </si>
  <si>
    <t>617 194 946</t>
  </si>
  <si>
    <t>607 410 092</t>
  </si>
  <si>
    <t>674 347 779</t>
  </si>
  <si>
    <t>739 590 024</t>
  </si>
  <si>
    <t>81 794 877</t>
  </si>
  <si>
    <t>94 306 033</t>
  </si>
  <si>
    <t>1 098 500</t>
  </si>
  <si>
    <t>4 509 000</t>
  </si>
  <si>
    <t>7 689 501</t>
  </si>
  <si>
    <t>8 737 785</t>
  </si>
  <si>
    <t>8 966 525</t>
  </si>
  <si>
    <t>9 014 965</t>
  </si>
  <si>
    <t>1 014 447</t>
  </si>
  <si>
    <t>1 195 902</t>
  </si>
  <si>
    <t>148 176 923</t>
  </si>
  <si>
    <t>313 695 836</t>
  </si>
  <si>
    <t>558 841 161</t>
  </si>
  <si>
    <t>541 938 267</t>
  </si>
  <si>
    <t>597 763 878</t>
  </si>
  <si>
    <t>643 915 514</t>
  </si>
  <si>
    <t>70 051 884</t>
  </si>
  <si>
    <t>83 052 493</t>
  </si>
  <si>
    <t>33 667 161</t>
  </si>
  <si>
    <t>61 570 703</t>
  </si>
  <si>
    <t>114 040 157</t>
  </si>
  <si>
    <t>136 162 670</t>
  </si>
  <si>
    <t>161 009 023</t>
  </si>
  <si>
    <t>176 678 969</t>
  </si>
  <si>
    <t>20 724 454</t>
  </si>
  <si>
    <t>23 180 002</t>
  </si>
  <si>
    <t>6 992 765</t>
  </si>
  <si>
    <t>13 492 527</t>
  </si>
  <si>
    <t>22 402 937</t>
  </si>
  <si>
    <t>24 435 350</t>
  </si>
  <si>
    <t>25 799 779</t>
  </si>
  <si>
    <t>25 832 652</t>
  </si>
  <si>
    <t>3 236 558</t>
  </si>
  <si>
    <t>3 683 068</t>
  </si>
  <si>
    <t>4 964 153</t>
  </si>
  <si>
    <t>9 326 510</t>
  </si>
  <si>
    <t>15 187 649</t>
  </si>
  <si>
    <t>17 998 122</t>
  </si>
  <si>
    <t>19 981 832</t>
  </si>
  <si>
    <t>24 042 632</t>
  </si>
  <si>
    <t>3 158 174</t>
  </si>
  <si>
    <t>3 890 210</t>
  </si>
  <si>
    <t>29 467 195</t>
  </si>
  <si>
    <t>73 897 516</t>
  </si>
  <si>
    <t>127 095 524</t>
  </si>
  <si>
    <t>96 328 090</t>
  </si>
  <si>
    <t>109 845 832</t>
  </si>
  <si>
    <t>121 131 081</t>
  </si>
  <si>
    <t>10 496 652</t>
  </si>
  <si>
    <t>13 218 113</t>
  </si>
  <si>
    <t>14 085 466</t>
  </si>
  <si>
    <t>38 251 823</t>
  </si>
  <si>
    <t>69 774 076</t>
  </si>
  <si>
    <t>42 706 102</t>
  </si>
  <si>
    <t>61 771 086</t>
  </si>
  <si>
    <t>76 668 704</t>
  </si>
  <si>
    <t>6 682 801</t>
  </si>
  <si>
    <t>8 365 944</t>
  </si>
  <si>
    <t>990 808</t>
  </si>
  <si>
    <t>1 799 157</t>
  </si>
  <si>
    <t>3 373 309</t>
  </si>
  <si>
    <t>4 118 486</t>
  </si>
  <si>
    <t>5 130 580</t>
  </si>
  <si>
    <t>8 462 853</t>
  </si>
  <si>
    <t>997 592</t>
  </si>
  <si>
    <t>1 138 967</t>
  </si>
  <si>
    <t>14 600 574</t>
  </si>
  <si>
    <t>27 179 971</t>
  </si>
  <si>
    <t>49 706 113</t>
  </si>
  <si>
    <t>57 656 094</t>
  </si>
  <si>
    <t>60 113 205</t>
  </si>
  <si>
    <t>54 481 841</t>
  </si>
  <si>
    <t>6 128 801</t>
  </si>
  <si>
    <t>7 155 742</t>
  </si>
  <si>
    <t>11 513 106</t>
  </si>
  <si>
    <t>23 604 270</t>
  </si>
  <si>
    <t>40 486 522</t>
  </si>
  <si>
    <t>40 975 921</t>
  </si>
  <si>
    <t>43 718 960</t>
  </si>
  <si>
    <t>46 326 842</t>
  </si>
  <si>
    <t>4 943 383</t>
  </si>
  <si>
    <t>6 131 499</t>
  </si>
  <si>
    <t>2 039 843</t>
  </si>
  <si>
    <t>3 615 195</t>
  </si>
  <si>
    <t>7 155 620</t>
  </si>
  <si>
    <t>7 897 979</t>
  </si>
  <si>
    <t>8 063 801</t>
  </si>
  <si>
    <t>9 737 526</t>
  </si>
  <si>
    <t>1 282 633</t>
  </si>
  <si>
    <t>1 573 742</t>
  </si>
  <si>
    <t>4 902 757</t>
  </si>
  <si>
    <t>9 790 968</t>
  </si>
  <si>
    <t>16 458 594</t>
  </si>
  <si>
    <t>17 130 625</t>
  </si>
  <si>
    <t>15 893 520</t>
  </si>
  <si>
    <t>17 811 601</t>
  </si>
  <si>
    <t>2 271 103</t>
  </si>
  <si>
    <t>2 490 050</t>
  </si>
  <si>
    <t>12 728 298</t>
  </si>
  <si>
    <t>22 948 805</t>
  </si>
  <si>
    <t>49 920 635</t>
  </si>
  <si>
    <t>49 248 817</t>
  </si>
  <si>
    <t>39 896 408</t>
  </si>
  <si>
    <t>35 551 716</t>
  </si>
  <si>
    <t>4 507 646</t>
  </si>
  <si>
    <t>6 070 830</t>
  </si>
  <si>
    <t>7 447 570</t>
  </si>
  <si>
    <t>18 940 879</t>
  </si>
  <si>
    <t>27 422 846</t>
  </si>
  <si>
    <t>27 274 006</t>
  </si>
  <si>
    <t>23 973 349</t>
  </si>
  <si>
    <t>21 776 692</t>
  </si>
  <si>
    <t>2 635 467</t>
  </si>
  <si>
    <t>2 731 979</t>
  </si>
  <si>
    <t>4 777 227</t>
  </si>
  <si>
    <t>9 277 512</t>
  </si>
  <si>
    <t>15 817 179</t>
  </si>
  <si>
    <t>20 006 005</t>
  </si>
  <si>
    <t>22 566 503</t>
  </si>
  <si>
    <t>25 412 404</t>
  </si>
  <si>
    <t>2 986 620</t>
  </si>
  <si>
    <t>3 422 347</t>
  </si>
  <si>
    <t>15 257 272</t>
  </si>
  <si>
    <t>25 251 312</t>
  </si>
  <si>
    <t>41 516 213</t>
  </si>
  <si>
    <t>46 430 323</t>
  </si>
  <si>
    <t>55 831 020</t>
  </si>
  <si>
    <t>74 053 276</t>
  </si>
  <si>
    <t>9 388 500</t>
  </si>
  <si>
    <t>8 551 283</t>
  </si>
  <si>
    <t>2 853 304</t>
  </si>
  <si>
    <t>4 854 998</t>
  </si>
  <si>
    <t>9 148 071</t>
  </si>
  <si>
    <t>10 303 717</t>
  </si>
  <si>
    <t>11 786 356</t>
  </si>
  <si>
    <t>12 606 269</t>
  </si>
  <si>
    <t>1 340 046</t>
  </si>
  <si>
    <t>1 506 355</t>
  </si>
  <si>
    <t>Качество данных</t>
  </si>
  <si>
    <t>Объем промышленного производства по видам экономической деятельности</t>
  </si>
  <si>
    <t>(в текущих ценах)</t>
  </si>
  <si>
    <t>Код по ОКЭД</t>
  </si>
  <si>
    <t>BCDE</t>
  </si>
  <si>
    <t>B</t>
  </si>
  <si>
    <t>C</t>
  </si>
  <si>
    <t>CA</t>
  </si>
  <si>
    <t>CB</t>
  </si>
  <si>
    <t>CC</t>
  </si>
  <si>
    <t>CD</t>
  </si>
  <si>
    <t>CE</t>
  </si>
  <si>
    <t>CF</t>
  </si>
  <si>
    <t>CG</t>
  </si>
  <si>
    <t>CH</t>
  </si>
  <si>
    <t>CI</t>
  </si>
  <si>
    <t>CJ</t>
  </si>
  <si>
    <t>CK</t>
  </si>
  <si>
    <t>CL</t>
  </si>
  <si>
    <t>CM</t>
  </si>
  <si>
    <t>D</t>
  </si>
  <si>
    <t>E</t>
  </si>
  <si>
    <r>
      <t>На годовой основе:</t>
    </r>
    <r>
      <rPr>
        <i/>
        <sz val="15"/>
        <rFont val="Times New Roman"/>
        <family val="1"/>
        <charset val="204"/>
      </rPr>
      <t xml:space="preserve">
сплошной охват</t>
    </r>
    <r>
      <rPr>
        <sz val="15"/>
        <rFont val="Times New Roman"/>
        <family val="1"/>
        <charset val="204"/>
      </rPr>
      <t xml:space="preserve">: крупные, средние и малые организации всех форм собственности, индивидуальные предприниматели (административные данные),  осуществляющие производство промышленной продукции;
</t>
    </r>
    <r>
      <rPr>
        <i/>
        <sz val="15"/>
        <rFont val="Times New Roman"/>
        <family val="1"/>
        <charset val="204"/>
      </rPr>
      <t xml:space="preserve">выборочный охват: </t>
    </r>
    <r>
      <rPr>
        <sz val="15"/>
        <rFont val="Times New Roman"/>
        <family val="1"/>
        <charset val="204"/>
      </rPr>
      <t xml:space="preserve">микроорганизации и  домашние хозяйства, осуществляющие производство промышленной продукции. </t>
    </r>
  </si>
  <si>
    <t>Точность и согласованность:
Следование принятой методологии по расчету общего объема промышленного производства обеспечивает согласованность между годовыми  и месячными статистическими данными.
Коэффициент вариации рассчитывается  по месячным  и  годовым оценкам и составляет не более 1,5% на уровне промышленности в целом и секций ОКЭД, и не более 5% - на уровне подсекций ОКЭД, что полностью отвечает международной практике оценки надежности данных.</t>
  </si>
  <si>
    <t>Республика Беларусь</t>
  </si>
  <si>
    <t>Области:</t>
  </si>
  <si>
    <t>Брестская</t>
  </si>
  <si>
    <t>Витебская</t>
  </si>
  <si>
    <t>Гомельская</t>
  </si>
  <si>
    <t>Гродненская</t>
  </si>
  <si>
    <t>г. Минск</t>
  </si>
  <si>
    <t>Минская</t>
  </si>
  <si>
    <t>Могилевская</t>
  </si>
  <si>
    <t>Объем промышленного производства по областям и г. Минску</t>
  </si>
  <si>
    <t> (в текущих ценах)</t>
  </si>
  <si>
    <t>в процентах</t>
  </si>
  <si>
    <t>Структура промышленного производства</t>
  </si>
  <si>
    <t>Структура обрабатывающей промышленности</t>
  </si>
  <si>
    <r>
      <rPr>
        <b/>
        <sz val="12"/>
        <color rgb="FFFF0000"/>
        <rFont val="Arial"/>
        <family val="2"/>
        <charset val="204"/>
      </rPr>
      <t>*</t>
    </r>
    <r>
      <rPr>
        <sz val="10"/>
        <rFont val="Arial"/>
        <family val="2"/>
        <charset val="204"/>
      </rPr>
      <t>Данные приведены  в фактически действовавших ценах, с 2016 года – в масштабе цен, действующем с 1 июля 2016 г. (с учетом деноминации уменьшение в 10 000 раз).</t>
    </r>
  </si>
  <si>
    <r>
      <t>млн. рублей</t>
    </r>
    <r>
      <rPr>
        <b/>
        <sz val="12"/>
        <color rgb="FFFF0000"/>
        <rFont val="Arial"/>
        <family val="2"/>
        <charset val="204"/>
      </rPr>
      <t>*</t>
    </r>
  </si>
  <si>
    <r>
      <t>тыс. рублей</t>
    </r>
    <r>
      <rPr>
        <b/>
        <sz val="12"/>
        <color rgb="FFFF0000"/>
        <rFont val="Arial"/>
        <family val="2"/>
        <charset val="204"/>
      </rPr>
      <t>*</t>
    </r>
  </si>
  <si>
    <t>Главное управление статистики предприятий Национального статистического комитета Республики Беларусь
Снетков Александр Сергеевич - начальник Главного управления - тел.: +375(17) 300 71 94</t>
  </si>
  <si>
    <t xml:space="preserve">Месячная (Оперативная) официальная статистическая информация об объеме промышленного производства формируется путем агрегирования следующих данных: ежемесячного сплошного государственного статистического наблюдения о производстве промышленной продукции крупными и средними промышленными организациями;  расчетной оценки объемов промышленного производства малыми, микроорганизациями и крупными и средними непромышленными организациями, не охваченными ежемесячным наблюдением; экстраполированных данных квартального выборочного государственного статистического наблюдения по занятости домащних хозяйств и административных данных о деятельности индивидуальных предпринимателей.
Годовая (окончательная) официальная статистическая информация об объеме промышленного производства формируется путем агрегирования данных годового сплошного государственного статистического наблюдения крупных, средних и малых организаций; экстраполированных данных годового выборочного наблюдения микроорганизаций; экстраполированных данных квартального выборочного государственного статистического наблюдения занятости домашних хозяйств и административных данных о деятельности индивидуальных предпринимателей. </t>
  </si>
  <si>
    <t>Удельный вес областей и города Минска в общем объеме промышленного производства</t>
  </si>
  <si>
    <t>(в процентах)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</si>
</sst>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7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5"/>
      <name val="Times New Roman"/>
      <family val="1"/>
      <charset val="204"/>
    </font>
    <font>
      <b/>
      <sz val="15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15"/>
      <color theme="1"/>
      <name val="Times New Roman"/>
      <family val="1"/>
      <charset val="204"/>
    </font>
    <font>
      <i/>
      <sz val="15"/>
      <name val="Times New Roman"/>
      <family val="1"/>
      <charset val="204"/>
    </font>
    <font>
      <sz val="15"/>
      <color theme="1"/>
      <name val="Calibri"/>
      <family val="2"/>
      <charset val="204"/>
      <scheme val="minor"/>
    </font>
    <font>
      <b/>
      <sz val="13"/>
      <color theme="3" tint="0.39997558519241921"/>
      <name val="Times New Roman"/>
      <family val="1"/>
      <charset val="204"/>
    </font>
    <font>
      <u/>
      <sz val="15"/>
      <color theme="10"/>
      <name val="Calibri"/>
      <family val="2"/>
      <charset val="204"/>
      <scheme val="minor"/>
    </font>
    <font>
      <sz val="15"/>
      <name val="Arial Cyr"/>
      <charset val="204"/>
    </font>
    <font>
      <sz val="10"/>
      <name val="Arial"/>
      <family val="2"/>
      <charset val="204"/>
    </font>
    <font>
      <sz val="12"/>
      <name val="Arial"/>
      <family val="2"/>
      <charset val="204"/>
    </font>
    <font>
      <sz val="12"/>
      <name val="Times New Roman"/>
      <family val="1"/>
      <charset val="204"/>
    </font>
    <font>
      <vertAlign val="superscript"/>
      <sz val="10"/>
      <name val="Arial"/>
      <family val="2"/>
      <charset val="204"/>
    </font>
    <font>
      <b/>
      <sz val="12"/>
      <color indexed="26"/>
      <name val="Arial"/>
      <family val="2"/>
      <charset val="204"/>
    </font>
    <font>
      <sz val="10"/>
      <name val="Arial"/>
      <family val="2"/>
      <charset val="204"/>
    </font>
    <font>
      <sz val="12"/>
      <color theme="1"/>
      <name val="Arial"/>
      <family val="2"/>
      <charset val="204"/>
    </font>
    <font>
      <b/>
      <sz val="14"/>
      <name val="Arial"/>
      <family val="2"/>
      <charset val="204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Arial"/>
      <family val="2"/>
      <charset val="204"/>
    </font>
    <font>
      <sz val="10"/>
      <name val="Times New Roman"/>
      <family val="1"/>
      <charset val="204"/>
    </font>
    <font>
      <b/>
      <sz val="12"/>
      <color rgb="FFFF0000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8"/>
      </bottom>
      <diagonal/>
    </border>
    <border>
      <left/>
      <right style="medium">
        <color indexed="64"/>
      </right>
      <top/>
      <bottom style="double">
        <color indexed="8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1">
    <xf numFmtId="0" fontId="0" fillId="0" borderId="0"/>
    <xf numFmtId="0" fontId="1" fillId="0" borderId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1" fillId="0" borderId="0"/>
    <xf numFmtId="0" fontId="11" fillId="0" borderId="0"/>
    <xf numFmtId="0" fontId="1" fillId="0" borderId="0"/>
    <xf numFmtId="0" fontId="16" fillId="0" borderId="0"/>
    <xf numFmtId="0" fontId="1" fillId="0" borderId="0"/>
    <xf numFmtId="0" fontId="1" fillId="0" borderId="0"/>
    <xf numFmtId="0" fontId="1" fillId="0" borderId="0"/>
  </cellStyleXfs>
  <cellXfs count="110">
    <xf numFmtId="0" fontId="0" fillId="0" borderId="0" xfId="0"/>
    <xf numFmtId="0" fontId="3" fillId="0" borderId="0" xfId="1" applyFont="1" applyAlignment="1">
      <alignment horizontal="center" vertical="center"/>
    </xf>
    <xf numFmtId="0" fontId="3" fillId="0" borderId="1" xfId="1" applyFont="1" applyBorder="1" applyAlignment="1">
      <alignment horizontal="left" vertical="top" wrapText="1"/>
    </xf>
    <xf numFmtId="0" fontId="2" fillId="0" borderId="1" xfId="1" applyFont="1" applyBorder="1" applyAlignment="1">
      <alignment horizontal="left" vertical="top" wrapText="1"/>
    </xf>
    <xf numFmtId="0" fontId="2" fillId="2" borderId="1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/>
    </xf>
    <xf numFmtId="0" fontId="9" fillId="0" borderId="0" xfId="3" applyFont="1"/>
    <xf numFmtId="0" fontId="7" fillId="0" borderId="0" xfId="0" applyFont="1"/>
    <xf numFmtId="0" fontId="10" fillId="0" borderId="0" xfId="1" applyFont="1"/>
    <xf numFmtId="0" fontId="2" fillId="0" borderId="1" xfId="1" applyFont="1" applyFill="1" applyBorder="1" applyAlignment="1">
      <alignment horizontal="left" vertical="top" wrapText="1"/>
    </xf>
    <xf numFmtId="0" fontId="5" fillId="0" borderId="1" xfId="0" applyFont="1" applyBorder="1" applyAlignment="1">
      <alignment horizontal="justify" vertical="center" wrapText="1"/>
    </xf>
    <xf numFmtId="0" fontId="12" fillId="0" borderId="3" xfId="6" applyFont="1" applyBorder="1" applyAlignment="1">
      <alignment horizontal="center" wrapText="1"/>
    </xf>
    <xf numFmtId="0" fontId="12" fillId="0" borderId="3" xfId="6" applyFont="1" applyBorder="1" applyAlignment="1">
      <alignment horizontal="center"/>
    </xf>
    <xf numFmtId="0" fontId="12" fillId="0" borderId="12" xfId="6" applyFont="1" applyBorder="1" applyAlignment="1">
      <alignment horizontal="center" wrapText="1"/>
    </xf>
    <xf numFmtId="0" fontId="12" fillId="0" borderId="11" xfId="6" applyFont="1" applyFill="1" applyBorder="1" applyAlignment="1">
      <alignment horizontal="center" wrapText="1"/>
    </xf>
    <xf numFmtId="0" fontId="12" fillId="0" borderId="4" xfId="6" applyFont="1" applyBorder="1" applyAlignment="1">
      <alignment wrapText="1"/>
    </xf>
    <xf numFmtId="0" fontId="14" fillId="0" borderId="0" xfId="6" applyFont="1" applyAlignment="1">
      <alignment horizontal="justify"/>
    </xf>
    <xf numFmtId="0" fontId="17" fillId="0" borderId="0" xfId="0" applyFont="1"/>
    <xf numFmtId="0" fontId="12" fillId="0" borderId="8" xfId="7" applyFont="1" applyBorder="1" applyAlignment="1">
      <alignment wrapText="1"/>
    </xf>
    <xf numFmtId="0" fontId="12" fillId="0" borderId="10" xfId="7" applyFont="1" applyBorder="1" applyAlignment="1">
      <alignment horizontal="right" wrapText="1"/>
    </xf>
    <xf numFmtId="0" fontId="12" fillId="0" borderId="8" xfId="7" applyFont="1" applyBorder="1" applyAlignment="1">
      <alignment horizontal="left" vertical="top" wrapText="1" indent="1"/>
    </xf>
    <xf numFmtId="0" fontId="12" fillId="0" borderId="16" xfId="7" applyFont="1" applyBorder="1" applyAlignment="1">
      <alignment horizontal="left" vertical="top" wrapText="1" indent="1"/>
    </xf>
    <xf numFmtId="0" fontId="12" fillId="0" borderId="14" xfId="6" applyFont="1" applyBorder="1" applyAlignment="1">
      <alignment horizontal="center" wrapText="1"/>
    </xf>
    <xf numFmtId="0" fontId="11" fillId="0" borderId="0" xfId="6" applyFont="1" applyAlignment="1"/>
    <xf numFmtId="0" fontId="11" fillId="0" borderId="0" xfId="6" applyFont="1" applyAlignment="1">
      <alignment horizontal="center"/>
    </xf>
    <xf numFmtId="0" fontId="17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12" fillId="0" borderId="17" xfId="7" applyNumberFormat="1" applyFont="1" applyBorder="1" applyAlignment="1">
      <alignment horizontal="center" wrapText="1"/>
    </xf>
    <xf numFmtId="0" fontId="12" fillId="0" borderId="0" xfId="6" applyFont="1" applyBorder="1" applyAlignment="1">
      <alignment horizontal="center" wrapText="1"/>
    </xf>
    <xf numFmtId="0" fontId="19" fillId="0" borderId="0" xfId="0" applyFont="1"/>
    <xf numFmtId="3" fontId="12" fillId="0" borderId="14" xfId="6" applyNumberFormat="1" applyFont="1" applyBorder="1" applyAlignment="1">
      <alignment horizontal="right" shrinkToFit="1"/>
    </xf>
    <xf numFmtId="3" fontId="12" fillId="0" borderId="5" xfId="6" applyNumberFormat="1" applyFont="1" applyBorder="1" applyAlignment="1">
      <alignment horizontal="right" shrinkToFit="1"/>
    </xf>
    <xf numFmtId="3" fontId="12" fillId="0" borderId="7" xfId="6" applyNumberFormat="1" applyFont="1" applyBorder="1" applyAlignment="1">
      <alignment horizontal="right" shrinkToFit="1"/>
    </xf>
    <xf numFmtId="3" fontId="12" fillId="0" borderId="10" xfId="6" applyNumberFormat="1" applyFont="1" applyBorder="1" applyAlignment="1">
      <alignment horizontal="right" shrinkToFit="1"/>
    </xf>
    <xf numFmtId="0" fontId="18" fillId="0" borderId="0" xfId="4" applyFont="1" applyAlignment="1">
      <alignment vertical="top"/>
    </xf>
    <xf numFmtId="0" fontId="12" fillId="0" borderId="0" xfId="5" applyFont="1" applyAlignment="1">
      <alignment vertical="top"/>
    </xf>
    <xf numFmtId="0" fontId="12" fillId="0" borderId="2" xfId="4" applyFont="1" applyBorder="1" applyAlignment="1">
      <alignment vertical="top"/>
    </xf>
    <xf numFmtId="0" fontId="20" fillId="0" borderId="0" xfId="0" applyFont="1"/>
    <xf numFmtId="0" fontId="12" fillId="0" borderId="0" xfId="7" applyFont="1" applyAlignment="1">
      <alignment vertical="top"/>
    </xf>
    <xf numFmtId="0" fontId="12" fillId="0" borderId="4" xfId="6" applyFont="1" applyBorder="1" applyAlignment="1">
      <alignment horizontal="left" vertical="top" wrapText="1" indent="3"/>
    </xf>
    <xf numFmtId="0" fontId="12" fillId="0" borderId="4" xfId="6" applyFont="1" applyBorder="1" applyAlignment="1">
      <alignment horizontal="left" vertical="top" wrapText="1" indent="2"/>
    </xf>
    <xf numFmtId="0" fontId="12" fillId="0" borderId="0" xfId="4" applyFont="1" applyBorder="1" applyAlignment="1">
      <alignment vertical="top"/>
    </xf>
    <xf numFmtId="0" fontId="13" fillId="0" borderId="6" xfId="6" applyFont="1" applyBorder="1" applyAlignment="1">
      <alignment horizontal="center"/>
    </xf>
    <xf numFmtId="0" fontId="18" fillId="0" borderId="0" xfId="6" applyFont="1" applyAlignment="1">
      <alignment vertical="top"/>
    </xf>
    <xf numFmtId="0" fontId="12" fillId="0" borderId="0" xfId="7" applyFont="1" applyAlignment="1">
      <alignment wrapText="1"/>
    </xf>
    <xf numFmtId="0" fontId="12" fillId="0" borderId="0" xfId="7" applyFont="1"/>
    <xf numFmtId="0" fontId="0" fillId="0" borderId="0" xfId="0" applyBorder="1"/>
    <xf numFmtId="3" fontId="12" fillId="0" borderId="10" xfId="6" applyNumberFormat="1" applyFont="1" applyBorder="1" applyAlignment="1">
      <alignment horizontal="right" wrapText="1"/>
    </xf>
    <xf numFmtId="3" fontId="12" fillId="0" borderId="8" xfId="8" applyNumberFormat="1" applyFont="1" applyBorder="1"/>
    <xf numFmtId="3" fontId="12" fillId="0" borderId="10" xfId="6" applyNumberFormat="1" applyFont="1" applyBorder="1" applyAlignment="1">
      <alignment horizontal="right" vertical="top" wrapText="1"/>
    </xf>
    <xf numFmtId="3" fontId="12" fillId="0" borderId="10" xfId="6" applyNumberFormat="1" applyFont="1" applyBorder="1" applyAlignment="1">
      <alignment wrapText="1"/>
    </xf>
    <xf numFmtId="3" fontId="12" fillId="0" borderId="8" xfId="6" applyNumberFormat="1" applyFont="1" applyFill="1" applyBorder="1" applyAlignment="1">
      <alignment horizontal="right"/>
    </xf>
    <xf numFmtId="0" fontId="12" fillId="0" borderId="0" xfId="6" applyFont="1" applyBorder="1" applyAlignment="1">
      <alignment horizontal="left" vertical="top" wrapText="1" indent="2"/>
    </xf>
    <xf numFmtId="3" fontId="12" fillId="0" borderId="8" xfId="6" applyNumberFormat="1" applyFont="1" applyBorder="1" applyAlignment="1">
      <alignment horizontal="right" shrinkToFit="1"/>
    </xf>
    <xf numFmtId="164" fontId="12" fillId="0" borderId="10" xfId="9" applyNumberFormat="1" applyFont="1" applyBorder="1"/>
    <xf numFmtId="164" fontId="12" fillId="0" borderId="7" xfId="9" applyNumberFormat="1" applyFont="1" applyBorder="1"/>
    <xf numFmtId="164" fontId="12" fillId="0" borderId="8" xfId="9" applyNumberFormat="1" applyFont="1" applyBorder="1"/>
    <xf numFmtId="0" fontId="12" fillId="0" borderId="9" xfId="6" applyFont="1" applyBorder="1" applyAlignment="1">
      <alignment horizontal="left" wrapText="1" indent="1"/>
    </xf>
    <xf numFmtId="0" fontId="12" fillId="0" borderId="8" xfId="6" applyFont="1" applyBorder="1" applyAlignment="1">
      <alignment horizontal="left" wrapText="1" indent="1"/>
    </xf>
    <xf numFmtId="164" fontId="12" fillId="0" borderId="8" xfId="6" applyNumberFormat="1" applyFont="1" applyBorder="1" applyAlignment="1">
      <alignment horizontal="right" wrapText="1"/>
    </xf>
    <xf numFmtId="164" fontId="12" fillId="0" borderId="8" xfId="10" applyNumberFormat="1" applyFont="1" applyBorder="1"/>
    <xf numFmtId="164" fontId="12" fillId="0" borderId="8" xfId="6" applyNumberFormat="1" applyFont="1" applyFill="1" applyBorder="1" applyAlignment="1">
      <alignment horizontal="right"/>
    </xf>
    <xf numFmtId="0" fontId="12" fillId="0" borderId="10" xfId="6" applyFont="1" applyBorder="1" applyAlignment="1">
      <alignment horizontal="center" vertical="center" wrapText="1"/>
    </xf>
    <xf numFmtId="164" fontId="12" fillId="0" borderId="10" xfId="6" applyNumberFormat="1" applyFont="1" applyBorder="1" applyAlignment="1">
      <alignment horizontal="right" wrapText="1"/>
    </xf>
    <xf numFmtId="164" fontId="12" fillId="0" borderId="10" xfId="10" applyNumberFormat="1" applyFont="1" applyBorder="1"/>
    <xf numFmtId="0" fontId="12" fillId="0" borderId="21" xfId="6" applyFont="1" applyBorder="1" applyAlignment="1">
      <alignment horizontal="center" wrapText="1"/>
    </xf>
    <xf numFmtId="0" fontId="12" fillId="0" borderId="21" xfId="6" applyFont="1" applyBorder="1" applyAlignment="1">
      <alignment horizontal="center" vertical="center" wrapText="1"/>
    </xf>
    <xf numFmtId="0" fontId="12" fillId="0" borderId="2" xfId="6" applyFont="1" applyBorder="1" applyAlignment="1">
      <alignment vertical="top"/>
    </xf>
    <xf numFmtId="0" fontId="20" fillId="0" borderId="2" xfId="0" applyFont="1" applyBorder="1"/>
    <xf numFmtId="0" fontId="12" fillId="0" borderId="11" xfId="6" applyFont="1" applyBorder="1" applyAlignment="1">
      <alignment horizontal="center" wrapText="1"/>
    </xf>
    <xf numFmtId="0" fontId="12" fillId="0" borderId="8" xfId="6" applyFont="1" applyBorder="1" applyAlignment="1">
      <alignment wrapText="1"/>
    </xf>
    <xf numFmtId="0" fontId="12" fillId="0" borderId="8" xfId="6" applyFont="1" applyBorder="1" applyAlignment="1">
      <alignment horizontal="left" wrapText="1" indent="3"/>
    </xf>
    <xf numFmtId="0" fontId="12" fillId="0" borderId="11" xfId="6" applyFont="1" applyBorder="1" applyAlignment="1">
      <alignment horizontal="center" vertical="center" wrapText="1"/>
    </xf>
    <xf numFmtId="164" fontId="12" fillId="0" borderId="19" xfId="6" applyNumberFormat="1" applyFont="1" applyBorder="1" applyAlignment="1">
      <alignment wrapText="1"/>
    </xf>
    <xf numFmtId="164" fontId="12" fillId="0" borderId="0" xfId="9" applyNumberFormat="1" applyFont="1" applyBorder="1"/>
    <xf numFmtId="0" fontId="17" fillId="0" borderId="10" xfId="0" applyFont="1" applyBorder="1"/>
    <xf numFmtId="0" fontId="17" fillId="0" borderId="0" xfId="0" applyFont="1" applyBorder="1"/>
    <xf numFmtId="0" fontId="17" fillId="0" borderId="11" xfId="0" applyFont="1" applyBorder="1" applyAlignment="1">
      <alignment horizontal="center"/>
    </xf>
    <xf numFmtId="0" fontId="12" fillId="0" borderId="7" xfId="6" applyFont="1" applyBorder="1" applyAlignment="1">
      <alignment horizontal="left" vertical="top" wrapText="1" indent="2"/>
    </xf>
    <xf numFmtId="0" fontId="12" fillId="0" borderId="8" xfId="7" applyFont="1" applyBorder="1" applyAlignment="1">
      <alignment horizontal="right" wrapText="1"/>
    </xf>
    <xf numFmtId="0" fontId="12" fillId="0" borderId="10" xfId="7" applyFont="1" applyBorder="1" applyAlignment="1"/>
    <xf numFmtId="164" fontId="12" fillId="0" borderId="9" xfId="9" applyNumberFormat="1" applyFont="1" applyBorder="1"/>
    <xf numFmtId="164" fontId="12" fillId="0" borderId="22" xfId="9" applyNumberFormat="1" applyFont="1" applyBorder="1"/>
    <xf numFmtId="0" fontId="12" fillId="0" borderId="23" xfId="6" applyFont="1" applyBorder="1" applyAlignment="1">
      <alignment horizontal="center" vertical="top" wrapText="1"/>
    </xf>
    <xf numFmtId="0" fontId="12" fillId="0" borderId="24" xfId="6" applyFont="1" applyBorder="1" applyAlignment="1">
      <alignment horizontal="center" wrapText="1"/>
    </xf>
    <xf numFmtId="0" fontId="0" fillId="0" borderId="18" xfId="0" applyBorder="1" applyAlignment="1">
      <alignment horizontal="center" vertical="top" wrapText="1"/>
    </xf>
    <xf numFmtId="164" fontId="23" fillId="0" borderId="0" xfId="9" applyNumberFormat="1" applyFont="1"/>
    <xf numFmtId="0" fontId="25" fillId="0" borderId="0" xfId="0" applyFont="1"/>
    <xf numFmtId="0" fontId="12" fillId="0" borderId="8" xfId="7" applyFont="1" applyBorder="1" applyAlignment="1"/>
    <xf numFmtId="0" fontId="0" fillId="0" borderId="20" xfId="0" applyBorder="1"/>
    <xf numFmtId="0" fontId="21" fillId="0" borderId="0" xfId="0" applyFont="1"/>
    <xf numFmtId="0" fontId="15" fillId="0" borderId="25" xfId="6" applyFont="1" applyBorder="1" applyAlignment="1">
      <alignment horizontal="center"/>
    </xf>
    <xf numFmtId="0" fontId="22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12" fillId="0" borderId="13" xfId="6" applyFont="1" applyBorder="1" applyAlignment="1">
      <alignment horizontal="center" vertical="top" wrapText="1"/>
    </xf>
    <xf numFmtId="0" fontId="12" fillId="0" borderId="12" xfId="6" applyFont="1" applyBorder="1" applyAlignment="1">
      <alignment horizontal="center" vertical="top" wrapText="1"/>
    </xf>
    <xf numFmtId="0" fontId="12" fillId="0" borderId="3" xfId="6" applyFont="1" applyBorder="1" applyAlignment="1">
      <alignment horizontal="center" vertical="top" wrapText="1"/>
    </xf>
    <xf numFmtId="3" fontId="12" fillId="0" borderId="0" xfId="6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/>
    <xf numFmtId="0" fontId="17" fillId="0" borderId="0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0" fillId="0" borderId="10" xfId="0" applyBorder="1" applyAlignment="1"/>
    <xf numFmtId="0" fontId="0" fillId="0" borderId="12" xfId="0" applyBorder="1" applyAlignment="1"/>
    <xf numFmtId="0" fontId="0" fillId="0" borderId="15" xfId="0" applyBorder="1" applyAlignment="1"/>
    <xf numFmtId="164" fontId="12" fillId="0" borderId="20" xfId="6" applyNumberFormat="1" applyFont="1" applyBorder="1" applyAlignment="1">
      <alignment horizontal="right" wrapText="1"/>
    </xf>
    <xf numFmtId="0" fontId="0" fillId="0" borderId="0" xfId="0" applyAlignment="1">
      <alignment horizontal="center"/>
    </xf>
    <xf numFmtId="0" fontId="26" fillId="0" borderId="0" xfId="0" applyFont="1" applyAlignment="1">
      <alignment horizontal="center"/>
    </xf>
    <xf numFmtId="0" fontId="12" fillId="0" borderId="8" xfId="6" applyFont="1" applyBorder="1" applyAlignment="1">
      <alignment horizontal="left" vertical="top" wrapText="1" indent="2"/>
    </xf>
    <xf numFmtId="0" fontId="12" fillId="0" borderId="8" xfId="6" applyFont="1" applyBorder="1" applyAlignment="1">
      <alignment horizontal="left" vertical="top" wrapText="1"/>
    </xf>
  </cellXfs>
  <cellStyles count="11">
    <cellStyle name="Гиперссылка" xfId="3" builtinId="8"/>
    <cellStyle name="Обычный" xfId="0" builtinId="0"/>
    <cellStyle name="Обычный 2" xfId="1"/>
    <cellStyle name="Обычный_данные" xfId="6"/>
    <cellStyle name="Обычный_Лист1" xfId="5"/>
    <cellStyle name="Обычный_Лист1_1" xfId="7"/>
    <cellStyle name="Обычный_Лист3" xfId="4"/>
    <cellStyle name="Обычный_Объем производства по ОКЭД" xfId="9"/>
    <cellStyle name="Обычный_Объем производства по регионам" xfId="10"/>
    <cellStyle name="Обычный_ПО ВЭД" xfId="8"/>
    <cellStyle name="Процент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areaChart>
        <c:grouping val="percentStacked"/>
        <c:varyColors val="0"/>
        <c:ser>
          <c:idx val="0"/>
          <c:order val="0"/>
          <c:tx>
            <c:strRef>
              <c:f>'Объем производства по ОКЭД'!$A$47</c:f>
              <c:strCache>
                <c:ptCount val="1"/>
                <c:pt idx="0">
                  <c:v>Производство продуктов питания, напитков и табачных изделий</c:v>
                </c:pt>
              </c:strCache>
            </c:strRef>
          </c:tx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Lit>
              <c:formatCode>General</c:formatCode>
              <c:ptCount val="11"/>
              <c:pt idx="0">
                <c:v>2010</c:v>
              </c:pt>
              <c:pt idx="1">
                <c:v>2011</c:v>
              </c:pt>
              <c:pt idx="2">
                <c:v>2012</c:v>
              </c:pt>
              <c:pt idx="3">
                <c:v>2013</c:v>
              </c:pt>
              <c:pt idx="4">
                <c:v>2014</c:v>
              </c:pt>
              <c:pt idx="5">
                <c:v>2015</c:v>
              </c:pt>
              <c:pt idx="6">
                <c:v>2016</c:v>
              </c:pt>
              <c:pt idx="7">
                <c:v>2017</c:v>
              </c:pt>
              <c:pt idx="8">
                <c:v>2018</c:v>
              </c:pt>
              <c:pt idx="9">
                <c:v>2019</c:v>
              </c:pt>
              <c:pt idx="10">
                <c:v>2020</c:v>
              </c:pt>
            </c:numLit>
          </c:cat>
          <c:val>
            <c:numRef>
              <c:f>'Объем производства по ОКЭД'!$C$47:$M$47</c:f>
              <c:numCache>
                <c:formatCode>0.0</c:formatCode>
                <c:ptCount val="11"/>
                <c:pt idx="0">
                  <c:v>22.7</c:v>
                </c:pt>
                <c:pt idx="1">
                  <c:v>19.600000000000001</c:v>
                </c:pt>
                <c:pt idx="2">
                  <c:v>20.41</c:v>
                </c:pt>
                <c:pt idx="3">
                  <c:v>25.1</c:v>
                </c:pt>
                <c:pt idx="4">
                  <c:v>26.9</c:v>
                </c:pt>
                <c:pt idx="5">
                  <c:v>27.44</c:v>
                </c:pt>
                <c:pt idx="6">
                  <c:v>29.58</c:v>
                </c:pt>
                <c:pt idx="7">
                  <c:v>27.9</c:v>
                </c:pt>
                <c:pt idx="8">
                  <c:v>25.7</c:v>
                </c:pt>
                <c:pt idx="9">
                  <c:v>26.6</c:v>
                </c:pt>
                <c:pt idx="10">
                  <c:v>29.4</c:v>
                </c:pt>
              </c:numCache>
            </c:numRef>
          </c:val>
        </c:ser>
        <c:ser>
          <c:idx val="1"/>
          <c:order val="1"/>
          <c:tx>
            <c:strRef>
              <c:f>'Объем производства по ОКЭД'!$A$48</c:f>
              <c:strCache>
                <c:ptCount val="1"/>
                <c:pt idx="0">
                  <c:v>Производство текстильных изделий, одежды, изделий из кожи и меха</c:v>
                </c:pt>
              </c:strCache>
            </c:strRef>
          </c:tx>
          <c:spPr>
            <a:ln w="25400">
              <a:noFill/>
            </a:ln>
          </c:spPr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Lit>
              <c:formatCode>General</c:formatCode>
              <c:ptCount val="11"/>
              <c:pt idx="0">
                <c:v>2010</c:v>
              </c:pt>
              <c:pt idx="1">
                <c:v>2011</c:v>
              </c:pt>
              <c:pt idx="2">
                <c:v>2012</c:v>
              </c:pt>
              <c:pt idx="3">
                <c:v>2013</c:v>
              </c:pt>
              <c:pt idx="4">
                <c:v>2014</c:v>
              </c:pt>
              <c:pt idx="5">
                <c:v>2015</c:v>
              </c:pt>
              <c:pt idx="6">
                <c:v>2016</c:v>
              </c:pt>
              <c:pt idx="7">
                <c:v>2017</c:v>
              </c:pt>
              <c:pt idx="8">
                <c:v>2018</c:v>
              </c:pt>
              <c:pt idx="9">
                <c:v>2019</c:v>
              </c:pt>
              <c:pt idx="10">
                <c:v>2020</c:v>
              </c:pt>
            </c:numLit>
          </c:cat>
          <c:val>
            <c:numRef>
              <c:f>'Объем производства по ОКЭД'!$C$48:$M$48</c:f>
              <c:numCache>
                <c:formatCode>0.0</c:formatCode>
                <c:ptCount val="11"/>
                <c:pt idx="0">
                  <c:v>4.7</c:v>
                </c:pt>
                <c:pt idx="1">
                  <c:v>4.3</c:v>
                </c:pt>
                <c:pt idx="2">
                  <c:v>4</c:v>
                </c:pt>
                <c:pt idx="3">
                  <c:v>4.5</c:v>
                </c:pt>
                <c:pt idx="4">
                  <c:v>4.3</c:v>
                </c:pt>
                <c:pt idx="5">
                  <c:v>4</c:v>
                </c:pt>
                <c:pt idx="6">
                  <c:v>4.5999999999999996</c:v>
                </c:pt>
                <c:pt idx="7">
                  <c:v>4.4000000000000004</c:v>
                </c:pt>
                <c:pt idx="8">
                  <c:v>4.0999999999999996</c:v>
                </c:pt>
                <c:pt idx="9">
                  <c:v>3.9</c:v>
                </c:pt>
                <c:pt idx="10">
                  <c:v>3.8</c:v>
                </c:pt>
              </c:numCache>
            </c:numRef>
          </c:val>
        </c:ser>
        <c:ser>
          <c:idx val="2"/>
          <c:order val="2"/>
          <c:tx>
            <c:strRef>
              <c:f>'Объем производства по ОКЭД'!$A$49</c:f>
              <c:strCache>
                <c:ptCount val="1"/>
                <c:pt idx="0">
                  <c:v>Производство изделий из дерева и бумаги; полиграфическая деятельность и тиражирование записанных носителей информации</c:v>
                </c:pt>
              </c:strCache>
            </c:strRef>
          </c:tx>
          <c:spPr>
            <a:ln w="25400">
              <a:noFill/>
            </a:ln>
          </c:spPr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Lit>
              <c:formatCode>General</c:formatCode>
              <c:ptCount val="11"/>
              <c:pt idx="0">
                <c:v>2010</c:v>
              </c:pt>
              <c:pt idx="1">
                <c:v>2011</c:v>
              </c:pt>
              <c:pt idx="2">
                <c:v>2012</c:v>
              </c:pt>
              <c:pt idx="3">
                <c:v>2013</c:v>
              </c:pt>
              <c:pt idx="4">
                <c:v>2014</c:v>
              </c:pt>
              <c:pt idx="5">
                <c:v>2015</c:v>
              </c:pt>
              <c:pt idx="6">
                <c:v>2016</c:v>
              </c:pt>
              <c:pt idx="7">
                <c:v>2017</c:v>
              </c:pt>
              <c:pt idx="8">
                <c:v>2018</c:v>
              </c:pt>
              <c:pt idx="9">
                <c:v>2019</c:v>
              </c:pt>
              <c:pt idx="10">
                <c:v>2020</c:v>
              </c:pt>
            </c:numLit>
          </c:cat>
          <c:val>
            <c:numRef>
              <c:f>'Объем производства по ОКЭД'!$C$49:$M$49</c:f>
              <c:numCache>
                <c:formatCode>0.0</c:formatCode>
                <c:ptCount val="11"/>
                <c:pt idx="0">
                  <c:v>3.3</c:v>
                </c:pt>
                <c:pt idx="1">
                  <c:v>3</c:v>
                </c:pt>
                <c:pt idx="2">
                  <c:v>2.7</c:v>
                </c:pt>
                <c:pt idx="3">
                  <c:v>3.3</c:v>
                </c:pt>
                <c:pt idx="4">
                  <c:v>3.3</c:v>
                </c:pt>
                <c:pt idx="5">
                  <c:v>3.7</c:v>
                </c:pt>
                <c:pt idx="6">
                  <c:v>4.5</c:v>
                </c:pt>
                <c:pt idx="7">
                  <c:v>4.7</c:v>
                </c:pt>
                <c:pt idx="8">
                  <c:v>5.2</c:v>
                </c:pt>
                <c:pt idx="9">
                  <c:v>5.5</c:v>
                </c:pt>
                <c:pt idx="10">
                  <c:v>6</c:v>
                </c:pt>
              </c:numCache>
            </c:numRef>
          </c:val>
        </c:ser>
        <c:ser>
          <c:idx val="3"/>
          <c:order val="3"/>
          <c:tx>
            <c:strRef>
              <c:f>'Объем производства по ОКЭД'!$A$50</c:f>
              <c:strCache>
                <c:ptCount val="1"/>
                <c:pt idx="0">
                  <c:v>Производство кокса и продуктов нефтепереработки</c:v>
                </c:pt>
              </c:strCache>
            </c:strRef>
          </c:tx>
          <c:spPr>
            <a:ln w="25400">
              <a:noFill/>
            </a:ln>
          </c:spPr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Lit>
              <c:formatCode>General</c:formatCode>
              <c:ptCount val="11"/>
              <c:pt idx="0">
                <c:v>2010</c:v>
              </c:pt>
              <c:pt idx="1">
                <c:v>2011</c:v>
              </c:pt>
              <c:pt idx="2">
                <c:v>2012</c:v>
              </c:pt>
              <c:pt idx="3">
                <c:v>2013</c:v>
              </c:pt>
              <c:pt idx="4">
                <c:v>2014</c:v>
              </c:pt>
              <c:pt idx="5">
                <c:v>2015</c:v>
              </c:pt>
              <c:pt idx="6">
                <c:v>2016</c:v>
              </c:pt>
              <c:pt idx="7">
                <c:v>2017</c:v>
              </c:pt>
              <c:pt idx="8">
                <c:v>2018</c:v>
              </c:pt>
              <c:pt idx="9">
                <c:v>2019</c:v>
              </c:pt>
              <c:pt idx="10">
                <c:v>2020</c:v>
              </c:pt>
            </c:numLit>
          </c:cat>
          <c:val>
            <c:numRef>
              <c:f>'Объем производства по ОКЭД'!$C$50:$M$50</c:f>
              <c:numCache>
                <c:formatCode>0.0</c:formatCode>
                <c:ptCount val="11"/>
                <c:pt idx="0">
                  <c:v>19.899999999999999</c:v>
                </c:pt>
                <c:pt idx="1">
                  <c:v>23.6</c:v>
                </c:pt>
                <c:pt idx="2">
                  <c:v>22.8</c:v>
                </c:pt>
                <c:pt idx="3">
                  <c:v>17.8</c:v>
                </c:pt>
                <c:pt idx="4">
                  <c:v>18.399999999999999</c:v>
                </c:pt>
                <c:pt idx="5">
                  <c:v>18.8</c:v>
                </c:pt>
                <c:pt idx="6">
                  <c:v>15</c:v>
                </c:pt>
                <c:pt idx="7">
                  <c:v>15.9</c:v>
                </c:pt>
                <c:pt idx="8">
                  <c:v>17.600000000000001</c:v>
                </c:pt>
                <c:pt idx="9">
                  <c:v>16.2</c:v>
                </c:pt>
                <c:pt idx="10">
                  <c:v>12.8</c:v>
                </c:pt>
              </c:numCache>
            </c:numRef>
          </c:val>
        </c:ser>
        <c:ser>
          <c:idx val="4"/>
          <c:order val="4"/>
          <c:tx>
            <c:strRef>
              <c:f>'Объем производства по ОКЭД'!$A$51</c:f>
              <c:strCache>
                <c:ptCount val="1"/>
                <c:pt idx="0">
                  <c:v>Производство химических продуктов</c:v>
                </c:pt>
              </c:strCache>
            </c:strRef>
          </c:tx>
          <c:spPr>
            <a:ln w="25400">
              <a:noFill/>
            </a:ln>
          </c:spPr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Lit>
              <c:formatCode>General</c:formatCode>
              <c:ptCount val="11"/>
              <c:pt idx="0">
                <c:v>2010</c:v>
              </c:pt>
              <c:pt idx="1">
                <c:v>2011</c:v>
              </c:pt>
              <c:pt idx="2">
                <c:v>2012</c:v>
              </c:pt>
              <c:pt idx="3">
                <c:v>2013</c:v>
              </c:pt>
              <c:pt idx="4">
                <c:v>2014</c:v>
              </c:pt>
              <c:pt idx="5">
                <c:v>2015</c:v>
              </c:pt>
              <c:pt idx="6">
                <c:v>2016</c:v>
              </c:pt>
              <c:pt idx="7">
                <c:v>2017</c:v>
              </c:pt>
              <c:pt idx="8">
                <c:v>2018</c:v>
              </c:pt>
              <c:pt idx="9">
                <c:v>2019</c:v>
              </c:pt>
              <c:pt idx="10">
                <c:v>2020</c:v>
              </c:pt>
            </c:numLit>
          </c:cat>
          <c:val>
            <c:numRef>
              <c:f>'Объем производства по ОКЭД'!$C$51:$M$51</c:f>
              <c:numCache>
                <c:formatCode>0.0</c:formatCode>
                <c:ptCount val="11"/>
                <c:pt idx="0">
                  <c:v>9.5</c:v>
                </c:pt>
                <c:pt idx="1">
                  <c:v>12.2</c:v>
                </c:pt>
                <c:pt idx="2">
                  <c:v>12.5</c:v>
                </c:pt>
                <c:pt idx="3">
                  <c:v>7.9</c:v>
                </c:pt>
                <c:pt idx="4">
                  <c:v>10.3</c:v>
                </c:pt>
                <c:pt idx="5">
                  <c:v>11.9</c:v>
                </c:pt>
                <c:pt idx="6">
                  <c:v>9.5</c:v>
                </c:pt>
                <c:pt idx="7">
                  <c:v>10.1</c:v>
                </c:pt>
                <c:pt idx="8">
                  <c:v>10.5</c:v>
                </c:pt>
                <c:pt idx="9">
                  <c:v>10.1</c:v>
                </c:pt>
                <c:pt idx="10">
                  <c:v>9.1</c:v>
                </c:pt>
              </c:numCache>
            </c:numRef>
          </c:val>
        </c:ser>
        <c:ser>
          <c:idx val="5"/>
          <c:order val="5"/>
          <c:tx>
            <c:strRef>
              <c:f>'Объем производства по ОКЭД'!$A$52</c:f>
              <c:strCache>
                <c:ptCount val="1"/>
                <c:pt idx="0">
                  <c:v>Производство основных фармацевтических продуктов и фармацевтических препаратов</c:v>
                </c:pt>
              </c:strCache>
            </c:strRef>
          </c:tx>
          <c:spPr>
            <a:ln w="25400">
              <a:noFill/>
            </a:ln>
          </c:spPr>
          <c:cat>
            <c:numLit>
              <c:formatCode>General</c:formatCode>
              <c:ptCount val="11"/>
              <c:pt idx="0">
                <c:v>2010</c:v>
              </c:pt>
              <c:pt idx="1">
                <c:v>2011</c:v>
              </c:pt>
              <c:pt idx="2">
                <c:v>2012</c:v>
              </c:pt>
              <c:pt idx="3">
                <c:v>2013</c:v>
              </c:pt>
              <c:pt idx="4">
                <c:v>2014</c:v>
              </c:pt>
              <c:pt idx="5">
                <c:v>2015</c:v>
              </c:pt>
              <c:pt idx="6">
                <c:v>2016</c:v>
              </c:pt>
              <c:pt idx="7">
                <c:v>2017</c:v>
              </c:pt>
              <c:pt idx="8">
                <c:v>2018</c:v>
              </c:pt>
              <c:pt idx="9">
                <c:v>2019</c:v>
              </c:pt>
              <c:pt idx="10">
                <c:v>2020</c:v>
              </c:pt>
            </c:numLit>
          </c:cat>
          <c:val>
            <c:numRef>
              <c:f>'Объем производства по ОКЭД'!$C$52:$M$52</c:f>
              <c:numCache>
                <c:formatCode>0.0</c:formatCode>
                <c:ptCount val="11"/>
                <c:pt idx="0">
                  <c:v>0.7</c:v>
                </c:pt>
                <c:pt idx="1">
                  <c:v>0.6</c:v>
                </c:pt>
                <c:pt idx="2">
                  <c:v>0.6</c:v>
                </c:pt>
                <c:pt idx="3">
                  <c:v>0.8</c:v>
                </c:pt>
                <c:pt idx="4">
                  <c:v>0.9</c:v>
                </c:pt>
                <c:pt idx="5">
                  <c:v>1.3</c:v>
                </c:pt>
                <c:pt idx="6">
                  <c:v>1.4</c:v>
                </c:pt>
                <c:pt idx="7">
                  <c:v>1.4</c:v>
                </c:pt>
                <c:pt idx="8">
                  <c:v>1.3</c:v>
                </c:pt>
                <c:pt idx="9">
                  <c:v>1.3</c:v>
                </c:pt>
                <c:pt idx="10">
                  <c:v>1.5</c:v>
                </c:pt>
              </c:numCache>
            </c:numRef>
          </c:val>
        </c:ser>
        <c:ser>
          <c:idx val="6"/>
          <c:order val="6"/>
          <c:tx>
            <c:strRef>
              <c:f>'Объем производства по ОКЭД'!$A$53</c:f>
              <c:strCache>
                <c:ptCount val="1"/>
                <c:pt idx="0">
                  <c:v>Производство резиновых и пластмассовых изделий, прочих неметаллических минеральных продуктов</c:v>
                </c:pt>
              </c:strCache>
            </c:strRef>
          </c:tx>
          <c:spPr>
            <a:ln w="25400">
              <a:noFill/>
            </a:ln>
          </c:spPr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Lit>
              <c:formatCode>General</c:formatCode>
              <c:ptCount val="11"/>
              <c:pt idx="0">
                <c:v>2010</c:v>
              </c:pt>
              <c:pt idx="1">
                <c:v>2011</c:v>
              </c:pt>
              <c:pt idx="2">
                <c:v>2012</c:v>
              </c:pt>
              <c:pt idx="3">
                <c:v>2013</c:v>
              </c:pt>
              <c:pt idx="4">
                <c:v>2014</c:v>
              </c:pt>
              <c:pt idx="5">
                <c:v>2015</c:v>
              </c:pt>
              <c:pt idx="6">
                <c:v>2016</c:v>
              </c:pt>
              <c:pt idx="7">
                <c:v>2017</c:v>
              </c:pt>
              <c:pt idx="8">
                <c:v>2018</c:v>
              </c:pt>
              <c:pt idx="9">
                <c:v>2019</c:v>
              </c:pt>
              <c:pt idx="10">
                <c:v>2020</c:v>
              </c:pt>
            </c:numLit>
          </c:cat>
          <c:val>
            <c:numRef>
              <c:f>'Объем производства по ОКЭД'!$C$53:$M$53</c:f>
              <c:numCache>
                <c:formatCode>0.0</c:formatCode>
                <c:ptCount val="11"/>
                <c:pt idx="0">
                  <c:v>9.9</c:v>
                </c:pt>
                <c:pt idx="1">
                  <c:v>8.6999999999999993</c:v>
                </c:pt>
                <c:pt idx="2">
                  <c:v>8.9</c:v>
                </c:pt>
                <c:pt idx="3">
                  <c:v>10.6</c:v>
                </c:pt>
                <c:pt idx="4">
                  <c:v>10.1</c:v>
                </c:pt>
                <c:pt idx="5">
                  <c:v>8.5</c:v>
                </c:pt>
                <c:pt idx="6">
                  <c:v>8.7999999999999989</c:v>
                </c:pt>
                <c:pt idx="7">
                  <c:v>8.6</c:v>
                </c:pt>
                <c:pt idx="8">
                  <c:v>7.7</c:v>
                </c:pt>
                <c:pt idx="9">
                  <c:v>7.6</c:v>
                </c:pt>
                <c:pt idx="10">
                  <c:v>8</c:v>
                </c:pt>
              </c:numCache>
            </c:numRef>
          </c:val>
        </c:ser>
        <c:ser>
          <c:idx val="7"/>
          <c:order val="7"/>
          <c:tx>
            <c:strRef>
              <c:f>'Объем производства по ОКЭД'!$A$54</c:f>
              <c:strCache>
                <c:ptCount val="1"/>
                <c:pt idx="0">
                  <c:v>Металлургическое производство, производство готовых металлических изделий, кроме машин и оборудования</c:v>
                </c:pt>
              </c:strCache>
            </c:strRef>
          </c:tx>
          <c:spPr>
            <a:ln w="25400">
              <a:noFill/>
            </a:ln>
          </c:spPr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Lit>
              <c:formatCode>General</c:formatCode>
              <c:ptCount val="11"/>
              <c:pt idx="0">
                <c:v>2010</c:v>
              </c:pt>
              <c:pt idx="1">
                <c:v>2011</c:v>
              </c:pt>
              <c:pt idx="2">
                <c:v>2012</c:v>
              </c:pt>
              <c:pt idx="3">
                <c:v>2013</c:v>
              </c:pt>
              <c:pt idx="4">
                <c:v>2014</c:v>
              </c:pt>
              <c:pt idx="5">
                <c:v>2015</c:v>
              </c:pt>
              <c:pt idx="6">
                <c:v>2016</c:v>
              </c:pt>
              <c:pt idx="7">
                <c:v>2017</c:v>
              </c:pt>
              <c:pt idx="8">
                <c:v>2018</c:v>
              </c:pt>
              <c:pt idx="9">
                <c:v>2019</c:v>
              </c:pt>
              <c:pt idx="10">
                <c:v>2020</c:v>
              </c:pt>
            </c:numLit>
          </c:cat>
          <c:val>
            <c:numRef>
              <c:f>'Объем производства по ОКЭД'!$C$54:$M$54</c:f>
              <c:numCache>
                <c:formatCode>0.0</c:formatCode>
                <c:ptCount val="11"/>
                <c:pt idx="0">
                  <c:v>7.8</c:v>
                </c:pt>
                <c:pt idx="1">
                  <c:v>7.5</c:v>
                </c:pt>
                <c:pt idx="2">
                  <c:v>7.2</c:v>
                </c:pt>
                <c:pt idx="3">
                  <c:v>7.6</c:v>
                </c:pt>
                <c:pt idx="4">
                  <c:v>7.3</c:v>
                </c:pt>
                <c:pt idx="5">
                  <c:v>7.2</c:v>
                </c:pt>
                <c:pt idx="6">
                  <c:v>7.1</c:v>
                </c:pt>
                <c:pt idx="7">
                  <c:v>7.4</c:v>
                </c:pt>
                <c:pt idx="8">
                  <c:v>7.6</c:v>
                </c:pt>
                <c:pt idx="9">
                  <c:v>7.7</c:v>
                </c:pt>
                <c:pt idx="10">
                  <c:v>7.5</c:v>
                </c:pt>
              </c:numCache>
            </c:numRef>
          </c:val>
        </c:ser>
        <c:ser>
          <c:idx val="8"/>
          <c:order val="8"/>
          <c:tx>
            <c:strRef>
              <c:f>'Объем производства по ОКЭД'!$A$55</c:f>
              <c:strCache>
                <c:ptCount val="1"/>
                <c:pt idx="0">
                  <c:v>Производство вычислительной, электронной и оптической аппаратуры</c:v>
                </c:pt>
              </c:strCache>
            </c:strRef>
          </c:tx>
          <c:spPr>
            <a:ln w="25400">
              <a:noFill/>
            </a:ln>
          </c:spPr>
          <c:cat>
            <c:numLit>
              <c:formatCode>General</c:formatCode>
              <c:ptCount val="11"/>
              <c:pt idx="0">
                <c:v>2010</c:v>
              </c:pt>
              <c:pt idx="1">
                <c:v>2011</c:v>
              </c:pt>
              <c:pt idx="2">
                <c:v>2012</c:v>
              </c:pt>
              <c:pt idx="3">
                <c:v>2013</c:v>
              </c:pt>
              <c:pt idx="4">
                <c:v>2014</c:v>
              </c:pt>
              <c:pt idx="5">
                <c:v>2015</c:v>
              </c:pt>
              <c:pt idx="6">
                <c:v>2016</c:v>
              </c:pt>
              <c:pt idx="7">
                <c:v>2017</c:v>
              </c:pt>
              <c:pt idx="8">
                <c:v>2018</c:v>
              </c:pt>
              <c:pt idx="9">
                <c:v>2019</c:v>
              </c:pt>
              <c:pt idx="10">
                <c:v>2020</c:v>
              </c:pt>
            </c:numLit>
          </c:cat>
          <c:val>
            <c:numRef>
              <c:f>'Объем производства по ОКЭД'!$C$55:$M$55</c:f>
              <c:numCache>
                <c:formatCode>0.0</c:formatCode>
                <c:ptCount val="11"/>
                <c:pt idx="0">
                  <c:v>1.4</c:v>
                </c:pt>
                <c:pt idx="1">
                  <c:v>1.0999999999999999</c:v>
                </c:pt>
                <c:pt idx="2">
                  <c:v>1.3</c:v>
                </c:pt>
                <c:pt idx="3">
                  <c:v>1.5</c:v>
                </c:pt>
                <c:pt idx="4">
                  <c:v>1.3</c:v>
                </c:pt>
                <c:pt idx="5">
                  <c:v>1.5</c:v>
                </c:pt>
                <c:pt idx="6">
                  <c:v>1.8</c:v>
                </c:pt>
                <c:pt idx="7">
                  <c:v>1.9</c:v>
                </c:pt>
                <c:pt idx="8">
                  <c:v>1.8</c:v>
                </c:pt>
                <c:pt idx="9">
                  <c:v>1.8</c:v>
                </c:pt>
                <c:pt idx="10">
                  <c:v>2</c:v>
                </c:pt>
              </c:numCache>
            </c:numRef>
          </c:val>
        </c:ser>
        <c:ser>
          <c:idx val="9"/>
          <c:order val="9"/>
          <c:tx>
            <c:strRef>
              <c:f>'Объем производства по ОКЭД'!$A$56</c:f>
              <c:strCache>
                <c:ptCount val="1"/>
                <c:pt idx="0">
                  <c:v>Производство электрооборудования</c:v>
                </c:pt>
              </c:strCache>
            </c:strRef>
          </c:tx>
          <c:spPr>
            <a:ln w="25400">
              <a:noFill/>
            </a:ln>
          </c:spPr>
          <c:cat>
            <c:numLit>
              <c:formatCode>General</c:formatCode>
              <c:ptCount val="11"/>
              <c:pt idx="0">
                <c:v>2010</c:v>
              </c:pt>
              <c:pt idx="1">
                <c:v>2011</c:v>
              </c:pt>
              <c:pt idx="2">
                <c:v>2012</c:v>
              </c:pt>
              <c:pt idx="3">
                <c:v>2013</c:v>
              </c:pt>
              <c:pt idx="4">
                <c:v>2014</c:v>
              </c:pt>
              <c:pt idx="5">
                <c:v>2015</c:v>
              </c:pt>
              <c:pt idx="6">
                <c:v>2016</c:v>
              </c:pt>
              <c:pt idx="7">
                <c:v>2017</c:v>
              </c:pt>
              <c:pt idx="8">
                <c:v>2018</c:v>
              </c:pt>
              <c:pt idx="9">
                <c:v>2019</c:v>
              </c:pt>
              <c:pt idx="10">
                <c:v>2020</c:v>
              </c:pt>
            </c:numLit>
          </c:cat>
          <c:val>
            <c:numRef>
              <c:f>'Объем производства по ОКЭД'!$C$56:$M$56</c:f>
              <c:numCache>
                <c:formatCode>0.0</c:formatCode>
                <c:ptCount val="11"/>
                <c:pt idx="0">
                  <c:v>3.3</c:v>
                </c:pt>
                <c:pt idx="1">
                  <c:v>3.1</c:v>
                </c:pt>
                <c:pt idx="2">
                  <c:v>3</c:v>
                </c:pt>
                <c:pt idx="3">
                  <c:v>3.2</c:v>
                </c:pt>
                <c:pt idx="4">
                  <c:v>2.7</c:v>
                </c:pt>
                <c:pt idx="5">
                  <c:v>2.8</c:v>
                </c:pt>
                <c:pt idx="6">
                  <c:v>3.2</c:v>
                </c:pt>
                <c:pt idx="7">
                  <c:v>3</c:v>
                </c:pt>
                <c:pt idx="8">
                  <c:v>2.8</c:v>
                </c:pt>
                <c:pt idx="9">
                  <c:v>2.9</c:v>
                </c:pt>
                <c:pt idx="10">
                  <c:v>3.1</c:v>
                </c:pt>
              </c:numCache>
            </c:numRef>
          </c:val>
        </c:ser>
        <c:ser>
          <c:idx val="10"/>
          <c:order val="10"/>
          <c:tx>
            <c:strRef>
              <c:f>'Объем производства по ОКЭД'!$A$57</c:f>
              <c:strCache>
                <c:ptCount val="1"/>
                <c:pt idx="0">
                  <c:v>Производство машин и оборудования, не включенных в другие группировки</c:v>
                </c:pt>
              </c:strCache>
            </c:strRef>
          </c:tx>
          <c:spPr>
            <a:ln w="25400">
              <a:noFill/>
            </a:ln>
          </c:spPr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Lit>
              <c:formatCode>General</c:formatCode>
              <c:ptCount val="11"/>
              <c:pt idx="0">
                <c:v>2010</c:v>
              </c:pt>
              <c:pt idx="1">
                <c:v>2011</c:v>
              </c:pt>
              <c:pt idx="2">
                <c:v>2012</c:v>
              </c:pt>
              <c:pt idx="3">
                <c:v>2013</c:v>
              </c:pt>
              <c:pt idx="4">
                <c:v>2014</c:v>
              </c:pt>
              <c:pt idx="5">
                <c:v>2015</c:v>
              </c:pt>
              <c:pt idx="6">
                <c:v>2016</c:v>
              </c:pt>
              <c:pt idx="7">
                <c:v>2017</c:v>
              </c:pt>
              <c:pt idx="8">
                <c:v>2018</c:v>
              </c:pt>
              <c:pt idx="9">
                <c:v>2019</c:v>
              </c:pt>
              <c:pt idx="10">
                <c:v>2020</c:v>
              </c:pt>
            </c:numLit>
          </c:cat>
          <c:val>
            <c:numRef>
              <c:f>'Объем производства по ОКЭД'!$C$57:$M$57</c:f>
              <c:numCache>
                <c:formatCode>0.0</c:formatCode>
                <c:ptCount val="11"/>
                <c:pt idx="0">
                  <c:v>8.6</c:v>
                </c:pt>
                <c:pt idx="1">
                  <c:v>7.3</c:v>
                </c:pt>
                <c:pt idx="2">
                  <c:v>8.9</c:v>
                </c:pt>
                <c:pt idx="3">
                  <c:v>9.1</c:v>
                </c:pt>
                <c:pt idx="4">
                  <c:v>6.7</c:v>
                </c:pt>
                <c:pt idx="5">
                  <c:v>5.5</c:v>
                </c:pt>
                <c:pt idx="6">
                  <c:v>6.4</c:v>
                </c:pt>
                <c:pt idx="7">
                  <c:v>7.3</c:v>
                </c:pt>
                <c:pt idx="8">
                  <c:v>8.1</c:v>
                </c:pt>
                <c:pt idx="9">
                  <c:v>7.4</c:v>
                </c:pt>
                <c:pt idx="10">
                  <c:v>7.1</c:v>
                </c:pt>
              </c:numCache>
            </c:numRef>
          </c:val>
        </c:ser>
        <c:ser>
          <c:idx val="11"/>
          <c:order val="11"/>
          <c:tx>
            <c:strRef>
              <c:f>'Объем производства по ОКЭД'!$A$58</c:f>
              <c:strCache>
                <c:ptCount val="1"/>
                <c:pt idx="0">
                  <c:v>Производство транспортных средств и оборудования</c:v>
                </c:pt>
              </c:strCache>
            </c:strRef>
          </c:tx>
          <c:spPr>
            <a:ln w="25400">
              <a:noFill/>
            </a:ln>
          </c:spPr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Lit>
              <c:formatCode>General</c:formatCode>
              <c:ptCount val="11"/>
              <c:pt idx="0">
                <c:v>2010</c:v>
              </c:pt>
              <c:pt idx="1">
                <c:v>2011</c:v>
              </c:pt>
              <c:pt idx="2">
                <c:v>2012</c:v>
              </c:pt>
              <c:pt idx="3">
                <c:v>2013</c:v>
              </c:pt>
              <c:pt idx="4">
                <c:v>2014</c:v>
              </c:pt>
              <c:pt idx="5">
                <c:v>2015</c:v>
              </c:pt>
              <c:pt idx="6">
                <c:v>2016</c:v>
              </c:pt>
              <c:pt idx="7">
                <c:v>2017</c:v>
              </c:pt>
              <c:pt idx="8">
                <c:v>2018</c:v>
              </c:pt>
              <c:pt idx="9">
                <c:v>2019</c:v>
              </c:pt>
              <c:pt idx="10">
                <c:v>2020</c:v>
              </c:pt>
            </c:numLit>
          </c:cat>
          <c:val>
            <c:numRef>
              <c:f>'Объем производства по ОКЭД'!$C$58:$M$58</c:f>
              <c:numCache>
                <c:formatCode>0.0</c:formatCode>
                <c:ptCount val="11"/>
                <c:pt idx="0">
                  <c:v>5</c:v>
                </c:pt>
                <c:pt idx="1">
                  <c:v>6</c:v>
                </c:pt>
                <c:pt idx="2">
                  <c:v>4.9000000000000004</c:v>
                </c:pt>
                <c:pt idx="3">
                  <c:v>5</c:v>
                </c:pt>
                <c:pt idx="4">
                  <c:v>4</c:v>
                </c:pt>
                <c:pt idx="5">
                  <c:v>3.4</c:v>
                </c:pt>
                <c:pt idx="6">
                  <c:v>3.8</c:v>
                </c:pt>
                <c:pt idx="7">
                  <c:v>3.3</c:v>
                </c:pt>
                <c:pt idx="8">
                  <c:v>3.5</c:v>
                </c:pt>
                <c:pt idx="9">
                  <c:v>4.7</c:v>
                </c:pt>
                <c:pt idx="10">
                  <c:v>5.0999999999999996</c:v>
                </c:pt>
              </c:numCache>
            </c:numRef>
          </c:val>
        </c:ser>
        <c:ser>
          <c:idx val="12"/>
          <c:order val="12"/>
          <c:tx>
            <c:strRef>
              <c:f>'Объем производства по ОКЭД'!$A$59</c:f>
              <c:strCache>
                <c:ptCount val="1"/>
                <c:pt idx="0">
                  <c:v>Производство прочих готовых изделий; ремонт, монтаж машин и оборудования</c:v>
                </c:pt>
              </c:strCache>
            </c:strRef>
          </c:tx>
          <c:spPr>
            <a:ln w="25400">
              <a:noFill/>
            </a:ln>
          </c:spPr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Lit>
              <c:formatCode>General</c:formatCode>
              <c:ptCount val="11"/>
              <c:pt idx="0">
                <c:v>2010</c:v>
              </c:pt>
              <c:pt idx="1">
                <c:v>2011</c:v>
              </c:pt>
              <c:pt idx="2">
                <c:v>2012</c:v>
              </c:pt>
              <c:pt idx="3">
                <c:v>2013</c:v>
              </c:pt>
              <c:pt idx="4">
                <c:v>2014</c:v>
              </c:pt>
              <c:pt idx="5">
                <c:v>2015</c:v>
              </c:pt>
              <c:pt idx="6">
                <c:v>2016</c:v>
              </c:pt>
              <c:pt idx="7">
                <c:v>2017</c:v>
              </c:pt>
              <c:pt idx="8">
                <c:v>2018</c:v>
              </c:pt>
              <c:pt idx="9">
                <c:v>2019</c:v>
              </c:pt>
              <c:pt idx="10">
                <c:v>2020</c:v>
              </c:pt>
            </c:numLit>
          </c:cat>
          <c:val>
            <c:numRef>
              <c:f>'Объем производства по ОКЭД'!$C$59:$M$59</c:f>
              <c:numCache>
                <c:formatCode>0.0</c:formatCode>
                <c:ptCount val="11"/>
                <c:pt idx="0">
                  <c:v>3.2</c:v>
                </c:pt>
                <c:pt idx="1">
                  <c:v>3</c:v>
                </c:pt>
                <c:pt idx="2">
                  <c:v>2.8</c:v>
                </c:pt>
                <c:pt idx="3">
                  <c:v>3.6</c:v>
                </c:pt>
                <c:pt idx="4">
                  <c:v>3.8</c:v>
                </c:pt>
                <c:pt idx="5">
                  <c:v>4</c:v>
                </c:pt>
                <c:pt idx="6">
                  <c:v>4.3</c:v>
                </c:pt>
                <c:pt idx="7">
                  <c:v>4.0999999999999996</c:v>
                </c:pt>
                <c:pt idx="8">
                  <c:v>4.0999999999999996</c:v>
                </c:pt>
                <c:pt idx="9">
                  <c:v>4.3</c:v>
                </c:pt>
                <c:pt idx="10">
                  <c:v>4.5999999999999996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9217408"/>
        <c:axId val="79218944"/>
      </c:areaChart>
      <c:catAx>
        <c:axId val="79217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crossAx val="79218944"/>
        <c:crosses val="autoZero"/>
        <c:auto val="1"/>
        <c:lblAlgn val="ctr"/>
        <c:lblOffset val="100"/>
        <c:tickLblSkip val="1"/>
        <c:noMultiLvlLbl val="0"/>
      </c:catAx>
      <c:valAx>
        <c:axId val="79218944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79217408"/>
        <c:crosses val="autoZero"/>
        <c:crossBetween val="between"/>
      </c:valAx>
    </c:plotArea>
    <c:legend>
      <c:legendPos val="l"/>
      <c:layout>
        <c:manualLayout>
          <c:xMode val="edge"/>
          <c:yMode val="edge"/>
          <c:x val="7.8973346495557744E-3"/>
          <c:y val="2.7881173944166088E-2"/>
          <c:w val="0.33941694788151477"/>
          <c:h val="0.91859644292715159"/>
        </c:manualLayout>
      </c:layout>
      <c:overlay val="0"/>
    </c:legend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area3DChart>
        <c:grouping val="standard"/>
        <c:varyColors val="0"/>
        <c:ser>
          <c:idx val="0"/>
          <c:order val="0"/>
          <c:tx>
            <c:strRef>
              <c:f>'Объем производства по ОКЭД'!$A$28</c:f>
              <c:strCache>
                <c:ptCount val="1"/>
                <c:pt idx="0">
                  <c:v>Горнодобывающая промышленность</c:v>
                </c:pt>
              </c:strCache>
            </c:strRef>
          </c:tx>
          <c:cat>
            <c:numLit>
              <c:formatCode>General</c:formatCode>
              <c:ptCount val="11"/>
              <c:pt idx="0">
                <c:v>2010</c:v>
              </c:pt>
              <c:pt idx="1">
                <c:v>2011</c:v>
              </c:pt>
              <c:pt idx="2">
                <c:v>2012</c:v>
              </c:pt>
              <c:pt idx="3">
                <c:v>2013</c:v>
              </c:pt>
              <c:pt idx="4">
                <c:v>2014</c:v>
              </c:pt>
              <c:pt idx="5">
                <c:v>2015</c:v>
              </c:pt>
              <c:pt idx="6">
                <c:v>2016</c:v>
              </c:pt>
              <c:pt idx="7">
                <c:v>2017</c:v>
              </c:pt>
              <c:pt idx="8">
                <c:v>2018</c:v>
              </c:pt>
              <c:pt idx="9">
                <c:v>2019</c:v>
              </c:pt>
              <c:pt idx="10">
                <c:v>2020</c:v>
              </c:pt>
            </c:numLit>
          </c:cat>
          <c:val>
            <c:numRef>
              <c:f>'Объем производства по ОКЭД'!$C$28:$M$28</c:f>
              <c:numCache>
                <c:formatCode>0.0</c:formatCode>
                <c:ptCount val="11"/>
                <c:pt idx="0">
                  <c:v>0.7</c:v>
                </c:pt>
                <c:pt idx="1">
                  <c:v>1.3</c:v>
                </c:pt>
                <c:pt idx="2">
                  <c:v>1.2</c:v>
                </c:pt>
                <c:pt idx="3">
                  <c:v>1.4</c:v>
                </c:pt>
                <c:pt idx="4">
                  <c:v>1.33</c:v>
                </c:pt>
                <c:pt idx="5">
                  <c:v>1.2</c:v>
                </c:pt>
                <c:pt idx="6">
                  <c:v>1.2</c:v>
                </c:pt>
                <c:pt idx="7">
                  <c:v>1.3</c:v>
                </c:pt>
                <c:pt idx="8">
                  <c:v>1.3</c:v>
                </c:pt>
                <c:pt idx="9">
                  <c:v>1.3</c:v>
                </c:pt>
                <c:pt idx="10">
                  <c:v>1.1000000000000001</c:v>
                </c:pt>
              </c:numCache>
            </c:numRef>
          </c:val>
        </c:ser>
        <c:ser>
          <c:idx val="1"/>
          <c:order val="1"/>
          <c:tx>
            <c:strRef>
              <c:f>'Объем производства по ОКЭД'!$A$44</c:f>
              <c:strCache>
                <c:ptCount val="1"/>
                <c:pt idx="0">
                  <c:v>Водоснабжение; сбор, обработка и удаление отходов, деятельность по ликвидации загрязнений</c:v>
                </c:pt>
              </c:strCache>
            </c:strRef>
          </c:tx>
          <c:spPr>
            <a:ln w="25400">
              <a:noFill/>
            </a:ln>
          </c:spPr>
          <c:cat>
            <c:numLit>
              <c:formatCode>General</c:formatCode>
              <c:ptCount val="11"/>
              <c:pt idx="0">
                <c:v>2010</c:v>
              </c:pt>
              <c:pt idx="1">
                <c:v>2011</c:v>
              </c:pt>
              <c:pt idx="2">
                <c:v>2012</c:v>
              </c:pt>
              <c:pt idx="3">
                <c:v>2013</c:v>
              </c:pt>
              <c:pt idx="4">
                <c:v>2014</c:v>
              </c:pt>
              <c:pt idx="5">
                <c:v>2015</c:v>
              </c:pt>
              <c:pt idx="6">
                <c:v>2016</c:v>
              </c:pt>
              <c:pt idx="7">
                <c:v>2017</c:v>
              </c:pt>
              <c:pt idx="8">
                <c:v>2018</c:v>
              </c:pt>
              <c:pt idx="9">
                <c:v>2019</c:v>
              </c:pt>
              <c:pt idx="10">
                <c:v>2020</c:v>
              </c:pt>
            </c:numLit>
          </c:cat>
          <c:val>
            <c:numRef>
              <c:f>'Объем производства по ОКЭД'!$C$44:$M$44</c:f>
              <c:numCache>
                <c:formatCode>0.0</c:formatCode>
                <c:ptCount val="11"/>
                <c:pt idx="0">
                  <c:v>1.7</c:v>
                </c:pt>
                <c:pt idx="1">
                  <c:v>1.4</c:v>
                </c:pt>
                <c:pt idx="2">
                  <c:v>1.5</c:v>
                </c:pt>
                <c:pt idx="3">
                  <c:v>1.7</c:v>
                </c:pt>
                <c:pt idx="4">
                  <c:v>1.8</c:v>
                </c:pt>
                <c:pt idx="5">
                  <c:v>1.7</c:v>
                </c:pt>
                <c:pt idx="6">
                  <c:v>1.6</c:v>
                </c:pt>
                <c:pt idx="7">
                  <c:v>1.6</c:v>
                </c:pt>
                <c:pt idx="8">
                  <c:v>1.6</c:v>
                </c:pt>
                <c:pt idx="9">
                  <c:v>1.7</c:v>
                </c:pt>
                <c:pt idx="10">
                  <c:v>1.7</c:v>
                </c:pt>
              </c:numCache>
            </c:numRef>
          </c:val>
        </c:ser>
        <c:ser>
          <c:idx val="2"/>
          <c:order val="2"/>
          <c:tx>
            <c:strRef>
              <c:f>'Объем производства по ОКЭД'!$A$43</c:f>
              <c:strCache>
                <c:ptCount val="1"/>
                <c:pt idx="0">
                  <c:v>Снабжение электроэнергией, газом, паром, горячей водой и кондиционированным воздухом</c:v>
                </c:pt>
              </c:strCache>
            </c:strRef>
          </c:tx>
          <c:spPr>
            <a:ln w="25400">
              <a:noFill/>
            </a:ln>
          </c:spPr>
          <c:cat>
            <c:numLit>
              <c:formatCode>General</c:formatCode>
              <c:ptCount val="11"/>
              <c:pt idx="0">
                <c:v>2010</c:v>
              </c:pt>
              <c:pt idx="1">
                <c:v>2011</c:v>
              </c:pt>
              <c:pt idx="2">
                <c:v>2012</c:v>
              </c:pt>
              <c:pt idx="3">
                <c:v>2013</c:v>
              </c:pt>
              <c:pt idx="4">
                <c:v>2014</c:v>
              </c:pt>
              <c:pt idx="5">
                <c:v>2015</c:v>
              </c:pt>
              <c:pt idx="6">
                <c:v>2016</c:v>
              </c:pt>
              <c:pt idx="7">
                <c:v>2017</c:v>
              </c:pt>
              <c:pt idx="8">
                <c:v>2018</c:v>
              </c:pt>
              <c:pt idx="9">
                <c:v>2019</c:v>
              </c:pt>
              <c:pt idx="10">
                <c:v>2020</c:v>
              </c:pt>
            </c:numLit>
          </c:cat>
          <c:val>
            <c:numRef>
              <c:f>'Объем производства по ОКЭД'!$C$43:$M$43</c:f>
              <c:numCache>
                <c:formatCode>0.0</c:formatCode>
                <c:ptCount val="11"/>
                <c:pt idx="0">
                  <c:v>9.1</c:v>
                </c:pt>
                <c:pt idx="1">
                  <c:v>7.2</c:v>
                </c:pt>
                <c:pt idx="2">
                  <c:v>6.7</c:v>
                </c:pt>
                <c:pt idx="3">
                  <c:v>7.6</c:v>
                </c:pt>
                <c:pt idx="4">
                  <c:v>8.2799999999999994</c:v>
                </c:pt>
                <c:pt idx="5">
                  <c:v>10</c:v>
                </c:pt>
                <c:pt idx="6">
                  <c:v>11.5</c:v>
                </c:pt>
                <c:pt idx="7">
                  <c:v>9.1</c:v>
                </c:pt>
                <c:pt idx="8">
                  <c:v>8.5</c:v>
                </c:pt>
                <c:pt idx="9">
                  <c:v>8.3000000000000007</c:v>
                </c:pt>
                <c:pt idx="10">
                  <c:v>8.8000000000000007</c:v>
                </c:pt>
              </c:numCache>
            </c:numRef>
          </c:val>
        </c:ser>
        <c:ser>
          <c:idx val="3"/>
          <c:order val="3"/>
          <c:tx>
            <c:strRef>
              <c:f>'Объем производства по ОКЭД'!$A$29</c:f>
              <c:strCache>
                <c:ptCount val="1"/>
                <c:pt idx="0">
                  <c:v>Обрабатывающая промышленность</c:v>
                </c:pt>
              </c:strCache>
            </c:strRef>
          </c:tx>
          <c:spPr>
            <a:ln w="25400">
              <a:noFill/>
            </a:ln>
          </c:spPr>
          <c:cat>
            <c:numLit>
              <c:formatCode>General</c:formatCode>
              <c:ptCount val="11"/>
              <c:pt idx="0">
                <c:v>2010</c:v>
              </c:pt>
              <c:pt idx="1">
                <c:v>2011</c:v>
              </c:pt>
              <c:pt idx="2">
                <c:v>2012</c:v>
              </c:pt>
              <c:pt idx="3">
                <c:v>2013</c:v>
              </c:pt>
              <c:pt idx="4">
                <c:v>2014</c:v>
              </c:pt>
              <c:pt idx="5">
                <c:v>2015</c:v>
              </c:pt>
              <c:pt idx="6">
                <c:v>2016</c:v>
              </c:pt>
              <c:pt idx="7">
                <c:v>2017</c:v>
              </c:pt>
              <c:pt idx="8">
                <c:v>2018</c:v>
              </c:pt>
              <c:pt idx="9">
                <c:v>2019</c:v>
              </c:pt>
              <c:pt idx="10">
                <c:v>2020</c:v>
              </c:pt>
            </c:numLit>
          </c:cat>
          <c:val>
            <c:numRef>
              <c:f>'Объем производства по ОКЭД'!$C$29:$M$29</c:f>
              <c:numCache>
                <c:formatCode>0.0</c:formatCode>
                <c:ptCount val="11"/>
                <c:pt idx="0">
                  <c:v>88.5</c:v>
                </c:pt>
                <c:pt idx="1">
                  <c:v>90.1</c:v>
                </c:pt>
                <c:pt idx="2">
                  <c:v>90.6</c:v>
                </c:pt>
                <c:pt idx="3">
                  <c:v>89.3</c:v>
                </c:pt>
                <c:pt idx="4">
                  <c:v>88.6</c:v>
                </c:pt>
                <c:pt idx="5">
                  <c:v>87.1</c:v>
                </c:pt>
                <c:pt idx="6">
                  <c:v>85.699999999999989</c:v>
                </c:pt>
                <c:pt idx="7">
                  <c:v>88</c:v>
                </c:pt>
                <c:pt idx="8">
                  <c:v>88.6</c:v>
                </c:pt>
                <c:pt idx="9">
                  <c:v>88.7</c:v>
                </c:pt>
                <c:pt idx="10">
                  <c:v>88.4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1400576"/>
        <c:axId val="81402112"/>
        <c:axId val="79213440"/>
      </c:area3DChart>
      <c:catAx>
        <c:axId val="81400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81402112"/>
        <c:crosses val="autoZero"/>
        <c:auto val="1"/>
        <c:lblAlgn val="ctr"/>
        <c:lblOffset val="100"/>
        <c:noMultiLvlLbl val="0"/>
      </c:catAx>
      <c:valAx>
        <c:axId val="81402112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crossAx val="81400576"/>
        <c:crosses val="autoZero"/>
        <c:crossBetween val="midCat"/>
      </c:valAx>
      <c:serAx>
        <c:axId val="79213440"/>
        <c:scaling>
          <c:orientation val="minMax"/>
        </c:scaling>
        <c:delete val="1"/>
        <c:axPos val="b"/>
        <c:majorTickMark val="out"/>
        <c:minorTickMark val="none"/>
        <c:tickLblPos val="nextTo"/>
        <c:crossAx val="81402112"/>
        <c:crosses val="autoZero"/>
      </c:serAx>
    </c:plotArea>
    <c:legend>
      <c:legendPos val="l"/>
      <c:layout>
        <c:manualLayout>
          <c:xMode val="edge"/>
          <c:yMode val="edge"/>
          <c:x val="7.9522862823061622E-3"/>
          <c:y val="0.18840533896463071"/>
          <c:w val="0.33125185892518905"/>
          <c:h val="0.59095488239851923"/>
        </c:manualLayout>
      </c:layout>
      <c:overlay val="0"/>
    </c:legend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'Объем производства по регионам'!$B$17</c:f>
              <c:strCache>
                <c:ptCount val="1"/>
                <c:pt idx="0">
                  <c:v>Брестская</c:v>
                </c:pt>
              </c:strCache>
            </c:strRef>
          </c:tx>
          <c:invertIfNegative val="0"/>
          <c:cat>
            <c:numLit>
              <c:formatCode>General</c:formatCode>
              <c:ptCount val="11"/>
              <c:pt idx="0">
                <c:v>2010</c:v>
              </c:pt>
              <c:pt idx="1">
                <c:v>2011</c:v>
              </c:pt>
              <c:pt idx="2">
                <c:v>2012</c:v>
              </c:pt>
              <c:pt idx="3">
                <c:v>2013</c:v>
              </c:pt>
              <c:pt idx="4">
                <c:v>2014</c:v>
              </c:pt>
              <c:pt idx="5">
                <c:v>2015</c:v>
              </c:pt>
              <c:pt idx="6">
                <c:v>2016</c:v>
              </c:pt>
              <c:pt idx="7">
                <c:v>2017</c:v>
              </c:pt>
              <c:pt idx="8">
                <c:v>2018</c:v>
              </c:pt>
              <c:pt idx="9">
                <c:v>2019</c:v>
              </c:pt>
              <c:pt idx="10">
                <c:v>2020</c:v>
              </c:pt>
            </c:numLit>
          </c:cat>
          <c:val>
            <c:numRef>
              <c:f>'Объем производства по регионам'!$C$17:$M$17</c:f>
              <c:numCache>
                <c:formatCode>0.0</c:formatCode>
                <c:ptCount val="11"/>
                <c:pt idx="0">
                  <c:v>9.6</c:v>
                </c:pt>
                <c:pt idx="1">
                  <c:v>8.4</c:v>
                </c:pt>
                <c:pt idx="2">
                  <c:v>9</c:v>
                </c:pt>
                <c:pt idx="3">
                  <c:v>10</c:v>
                </c:pt>
                <c:pt idx="4">
                  <c:v>10.4</c:v>
                </c:pt>
                <c:pt idx="5">
                  <c:v>10.5</c:v>
                </c:pt>
                <c:pt idx="6">
                  <c:v>11.6</c:v>
                </c:pt>
                <c:pt idx="7">
                  <c:v>11.2</c:v>
                </c:pt>
                <c:pt idx="8">
                  <c:v>10.6</c:v>
                </c:pt>
                <c:pt idx="9">
                  <c:v>10.9</c:v>
                </c:pt>
                <c:pt idx="10">
                  <c:v>11.9</c:v>
                </c:pt>
              </c:numCache>
            </c:numRef>
          </c:val>
        </c:ser>
        <c:ser>
          <c:idx val="1"/>
          <c:order val="1"/>
          <c:tx>
            <c:strRef>
              <c:f>'Объем производства по регионам'!$B$18</c:f>
              <c:strCache>
                <c:ptCount val="1"/>
                <c:pt idx="0">
                  <c:v>Витебская</c:v>
                </c:pt>
              </c:strCache>
            </c:strRef>
          </c:tx>
          <c:invertIfNegative val="0"/>
          <c:cat>
            <c:numLit>
              <c:formatCode>General</c:formatCode>
              <c:ptCount val="11"/>
              <c:pt idx="0">
                <c:v>2010</c:v>
              </c:pt>
              <c:pt idx="1">
                <c:v>2011</c:v>
              </c:pt>
              <c:pt idx="2">
                <c:v>2012</c:v>
              </c:pt>
              <c:pt idx="3">
                <c:v>2013</c:v>
              </c:pt>
              <c:pt idx="4">
                <c:v>2014</c:v>
              </c:pt>
              <c:pt idx="5">
                <c:v>2015</c:v>
              </c:pt>
              <c:pt idx="6">
                <c:v>2016</c:v>
              </c:pt>
              <c:pt idx="7">
                <c:v>2017</c:v>
              </c:pt>
              <c:pt idx="8">
                <c:v>2018</c:v>
              </c:pt>
              <c:pt idx="9">
                <c:v>2019</c:v>
              </c:pt>
              <c:pt idx="10">
                <c:v>2020</c:v>
              </c:pt>
            </c:numLit>
          </c:cat>
          <c:val>
            <c:numRef>
              <c:f>'Объем производства по регионам'!$C$18:$M$18</c:f>
              <c:numCache>
                <c:formatCode>0.0</c:formatCode>
                <c:ptCount val="11"/>
                <c:pt idx="0">
                  <c:v>17.5</c:v>
                </c:pt>
                <c:pt idx="1">
                  <c:v>17.5</c:v>
                </c:pt>
                <c:pt idx="2">
                  <c:v>18.2</c:v>
                </c:pt>
                <c:pt idx="3">
                  <c:v>15.8</c:v>
                </c:pt>
                <c:pt idx="4">
                  <c:v>15.7</c:v>
                </c:pt>
                <c:pt idx="5">
                  <c:v>15.9</c:v>
                </c:pt>
                <c:pt idx="6">
                  <c:v>14.1</c:v>
                </c:pt>
                <c:pt idx="7">
                  <c:v>14.6</c:v>
                </c:pt>
                <c:pt idx="8">
                  <c:v>15.2</c:v>
                </c:pt>
                <c:pt idx="9">
                  <c:v>14.1</c:v>
                </c:pt>
                <c:pt idx="10">
                  <c:v>13.3</c:v>
                </c:pt>
              </c:numCache>
            </c:numRef>
          </c:val>
        </c:ser>
        <c:ser>
          <c:idx val="2"/>
          <c:order val="2"/>
          <c:tx>
            <c:strRef>
              <c:f>'Объем производства по регионам'!$B$19</c:f>
              <c:strCache>
                <c:ptCount val="1"/>
                <c:pt idx="0">
                  <c:v>Гомельская</c:v>
                </c:pt>
              </c:strCache>
            </c:strRef>
          </c:tx>
          <c:invertIfNegative val="0"/>
          <c:cat>
            <c:numLit>
              <c:formatCode>General</c:formatCode>
              <c:ptCount val="11"/>
              <c:pt idx="0">
                <c:v>2010</c:v>
              </c:pt>
              <c:pt idx="1">
                <c:v>2011</c:v>
              </c:pt>
              <c:pt idx="2">
                <c:v>2012</c:v>
              </c:pt>
              <c:pt idx="3">
                <c:v>2013</c:v>
              </c:pt>
              <c:pt idx="4">
                <c:v>2014</c:v>
              </c:pt>
              <c:pt idx="5">
                <c:v>2015</c:v>
              </c:pt>
              <c:pt idx="6">
                <c:v>2016</c:v>
              </c:pt>
              <c:pt idx="7">
                <c:v>2017</c:v>
              </c:pt>
              <c:pt idx="8">
                <c:v>2018</c:v>
              </c:pt>
              <c:pt idx="9">
                <c:v>2019</c:v>
              </c:pt>
              <c:pt idx="10">
                <c:v>2020</c:v>
              </c:pt>
            </c:numLit>
          </c:cat>
          <c:val>
            <c:numRef>
              <c:f>'Объем производства по регионам'!$C$19:$M$19</c:f>
              <c:numCache>
                <c:formatCode>0.0</c:formatCode>
                <c:ptCount val="11"/>
                <c:pt idx="0">
                  <c:v>21.2</c:v>
                </c:pt>
                <c:pt idx="1">
                  <c:v>21.8</c:v>
                </c:pt>
                <c:pt idx="2">
                  <c:v>20.6</c:v>
                </c:pt>
                <c:pt idx="3">
                  <c:v>20.8</c:v>
                </c:pt>
                <c:pt idx="4">
                  <c:v>20.9</c:v>
                </c:pt>
                <c:pt idx="5">
                  <c:v>20.8</c:v>
                </c:pt>
                <c:pt idx="6">
                  <c:v>19.100000000000001</c:v>
                </c:pt>
                <c:pt idx="7">
                  <c:v>19.7</c:v>
                </c:pt>
                <c:pt idx="8">
                  <c:v>20.6</c:v>
                </c:pt>
                <c:pt idx="9">
                  <c:v>20.2</c:v>
                </c:pt>
                <c:pt idx="10">
                  <c:v>18.7</c:v>
                </c:pt>
              </c:numCache>
            </c:numRef>
          </c:val>
        </c:ser>
        <c:ser>
          <c:idx val="3"/>
          <c:order val="3"/>
          <c:tx>
            <c:strRef>
              <c:f>'Объем производства по регионам'!$B$20</c:f>
              <c:strCache>
                <c:ptCount val="1"/>
                <c:pt idx="0">
                  <c:v>Гродненская</c:v>
                </c:pt>
              </c:strCache>
            </c:strRef>
          </c:tx>
          <c:invertIfNegative val="0"/>
          <c:cat>
            <c:numLit>
              <c:formatCode>General</c:formatCode>
              <c:ptCount val="11"/>
              <c:pt idx="0">
                <c:v>2010</c:v>
              </c:pt>
              <c:pt idx="1">
                <c:v>2011</c:v>
              </c:pt>
              <c:pt idx="2">
                <c:v>2012</c:v>
              </c:pt>
              <c:pt idx="3">
                <c:v>2013</c:v>
              </c:pt>
              <c:pt idx="4">
                <c:v>2014</c:v>
              </c:pt>
              <c:pt idx="5">
                <c:v>2015</c:v>
              </c:pt>
              <c:pt idx="6">
                <c:v>2016</c:v>
              </c:pt>
              <c:pt idx="7">
                <c:v>2017</c:v>
              </c:pt>
              <c:pt idx="8">
                <c:v>2018</c:v>
              </c:pt>
              <c:pt idx="9">
                <c:v>2019</c:v>
              </c:pt>
              <c:pt idx="10">
                <c:v>2020</c:v>
              </c:pt>
            </c:numLit>
          </c:cat>
          <c:val>
            <c:numRef>
              <c:f>'Объем производства по регионам'!$C$20:$M$20</c:f>
              <c:numCache>
                <c:formatCode>0.0</c:formatCode>
                <c:ptCount val="11"/>
                <c:pt idx="0">
                  <c:v>9.6999999999999993</c:v>
                </c:pt>
                <c:pt idx="1">
                  <c:v>8.6999999999999993</c:v>
                </c:pt>
                <c:pt idx="2">
                  <c:v>9.1999999999999993</c:v>
                </c:pt>
                <c:pt idx="3">
                  <c:v>10.3</c:v>
                </c:pt>
                <c:pt idx="4">
                  <c:v>10.4</c:v>
                </c:pt>
                <c:pt idx="5">
                  <c:v>10.4</c:v>
                </c:pt>
                <c:pt idx="6">
                  <c:v>10.9</c:v>
                </c:pt>
                <c:pt idx="7">
                  <c:v>10.3</c:v>
                </c:pt>
                <c:pt idx="8">
                  <c:v>10.5</c:v>
                </c:pt>
                <c:pt idx="9">
                  <c:v>10.6</c:v>
                </c:pt>
                <c:pt idx="10">
                  <c:v>11.1</c:v>
                </c:pt>
              </c:numCache>
            </c:numRef>
          </c:val>
        </c:ser>
        <c:ser>
          <c:idx val="4"/>
          <c:order val="4"/>
          <c:tx>
            <c:strRef>
              <c:f>'Объем производства по регионам'!$B$21</c:f>
              <c:strCache>
                <c:ptCount val="1"/>
                <c:pt idx="0">
                  <c:v>г. Минск</c:v>
                </c:pt>
              </c:strCache>
            </c:strRef>
          </c:tx>
          <c:invertIfNegative val="0"/>
          <c:cat>
            <c:numLit>
              <c:formatCode>General</c:formatCode>
              <c:ptCount val="11"/>
              <c:pt idx="0">
                <c:v>2010</c:v>
              </c:pt>
              <c:pt idx="1">
                <c:v>2011</c:v>
              </c:pt>
              <c:pt idx="2">
                <c:v>2012</c:v>
              </c:pt>
              <c:pt idx="3">
                <c:v>2013</c:v>
              </c:pt>
              <c:pt idx="4">
                <c:v>2014</c:v>
              </c:pt>
              <c:pt idx="5">
                <c:v>2015</c:v>
              </c:pt>
              <c:pt idx="6">
                <c:v>2016</c:v>
              </c:pt>
              <c:pt idx="7">
                <c:v>2017</c:v>
              </c:pt>
              <c:pt idx="8">
                <c:v>2018</c:v>
              </c:pt>
              <c:pt idx="9">
                <c:v>2019</c:v>
              </c:pt>
              <c:pt idx="10">
                <c:v>2020</c:v>
              </c:pt>
            </c:numLit>
          </c:cat>
          <c:val>
            <c:numRef>
              <c:f>'Объем производства по регионам'!$C$21:$M$21</c:f>
              <c:numCache>
                <c:formatCode>0.0</c:formatCode>
                <c:ptCount val="11"/>
                <c:pt idx="0">
                  <c:v>17.8</c:v>
                </c:pt>
                <c:pt idx="1">
                  <c:v>19.600000000000001</c:v>
                </c:pt>
                <c:pt idx="2">
                  <c:v>18.600000000000001</c:v>
                </c:pt>
                <c:pt idx="3">
                  <c:v>17.3</c:v>
                </c:pt>
                <c:pt idx="4">
                  <c:v>16</c:v>
                </c:pt>
                <c:pt idx="5">
                  <c:v>15.3</c:v>
                </c:pt>
                <c:pt idx="6">
                  <c:v>16.100000000000001</c:v>
                </c:pt>
                <c:pt idx="7">
                  <c:v>15.8</c:v>
                </c:pt>
                <c:pt idx="8">
                  <c:v>15.3</c:v>
                </c:pt>
                <c:pt idx="9">
                  <c:v>15.3</c:v>
                </c:pt>
                <c:pt idx="10">
                  <c:v>16.100000000000001</c:v>
                </c:pt>
              </c:numCache>
            </c:numRef>
          </c:val>
        </c:ser>
        <c:ser>
          <c:idx val="5"/>
          <c:order val="5"/>
          <c:tx>
            <c:strRef>
              <c:f>'Объем производства по регионам'!$B$22</c:f>
              <c:strCache>
                <c:ptCount val="1"/>
                <c:pt idx="0">
                  <c:v>Минская</c:v>
                </c:pt>
              </c:strCache>
            </c:strRef>
          </c:tx>
          <c:invertIfNegative val="0"/>
          <c:cat>
            <c:numLit>
              <c:formatCode>General</c:formatCode>
              <c:ptCount val="11"/>
              <c:pt idx="0">
                <c:v>2010</c:v>
              </c:pt>
              <c:pt idx="1">
                <c:v>2011</c:v>
              </c:pt>
              <c:pt idx="2">
                <c:v>2012</c:v>
              </c:pt>
              <c:pt idx="3">
                <c:v>2013</c:v>
              </c:pt>
              <c:pt idx="4">
                <c:v>2014</c:v>
              </c:pt>
              <c:pt idx="5">
                <c:v>2015</c:v>
              </c:pt>
              <c:pt idx="6">
                <c:v>2016</c:v>
              </c:pt>
              <c:pt idx="7">
                <c:v>2017</c:v>
              </c:pt>
              <c:pt idx="8">
                <c:v>2018</c:v>
              </c:pt>
              <c:pt idx="9">
                <c:v>2019</c:v>
              </c:pt>
              <c:pt idx="10">
                <c:v>2020</c:v>
              </c:pt>
            </c:numLit>
          </c:cat>
          <c:val>
            <c:numRef>
              <c:f>'Объем производства по регионам'!$C$22:$M$22</c:f>
              <c:numCache>
                <c:formatCode>0.0</c:formatCode>
                <c:ptCount val="11"/>
                <c:pt idx="0">
                  <c:v>14.7</c:v>
                </c:pt>
                <c:pt idx="1">
                  <c:v>15.2</c:v>
                </c:pt>
                <c:pt idx="2">
                  <c:v>14.9</c:v>
                </c:pt>
                <c:pt idx="3">
                  <c:v>15.700000000000001</c:v>
                </c:pt>
                <c:pt idx="4">
                  <c:v>17.5</c:v>
                </c:pt>
                <c:pt idx="5">
                  <c:v>18.5</c:v>
                </c:pt>
                <c:pt idx="6">
                  <c:v>18.899999999999999</c:v>
                </c:pt>
                <c:pt idx="7">
                  <c:v>19.100000000000001</c:v>
                </c:pt>
                <c:pt idx="8">
                  <c:v>19.100000000000001</c:v>
                </c:pt>
                <c:pt idx="9">
                  <c:v>19.899999999999999</c:v>
                </c:pt>
                <c:pt idx="10">
                  <c:v>19.8</c:v>
                </c:pt>
              </c:numCache>
            </c:numRef>
          </c:val>
        </c:ser>
        <c:ser>
          <c:idx val="6"/>
          <c:order val="6"/>
          <c:tx>
            <c:strRef>
              <c:f>'Объем производства по регионам'!$B$23</c:f>
              <c:strCache>
                <c:ptCount val="1"/>
                <c:pt idx="0">
                  <c:v>Могилевская</c:v>
                </c:pt>
              </c:strCache>
            </c:strRef>
          </c:tx>
          <c:invertIfNegative val="0"/>
          <c:cat>
            <c:numLit>
              <c:formatCode>General</c:formatCode>
              <c:ptCount val="11"/>
              <c:pt idx="0">
                <c:v>2010</c:v>
              </c:pt>
              <c:pt idx="1">
                <c:v>2011</c:v>
              </c:pt>
              <c:pt idx="2">
                <c:v>2012</c:v>
              </c:pt>
              <c:pt idx="3">
                <c:v>2013</c:v>
              </c:pt>
              <c:pt idx="4">
                <c:v>2014</c:v>
              </c:pt>
              <c:pt idx="5">
                <c:v>2015</c:v>
              </c:pt>
              <c:pt idx="6">
                <c:v>2016</c:v>
              </c:pt>
              <c:pt idx="7">
                <c:v>2017</c:v>
              </c:pt>
              <c:pt idx="8">
                <c:v>2018</c:v>
              </c:pt>
              <c:pt idx="9">
                <c:v>2019</c:v>
              </c:pt>
              <c:pt idx="10">
                <c:v>2020</c:v>
              </c:pt>
            </c:numLit>
          </c:cat>
          <c:val>
            <c:numRef>
              <c:f>'Объем производства по регионам'!$C$23:$M$23</c:f>
              <c:numCache>
                <c:formatCode>0.0</c:formatCode>
                <c:ptCount val="11"/>
                <c:pt idx="0">
                  <c:v>9.5</c:v>
                </c:pt>
                <c:pt idx="1">
                  <c:v>8.7999999999999989</c:v>
                </c:pt>
                <c:pt idx="2">
                  <c:v>9.5</c:v>
                </c:pt>
                <c:pt idx="3">
                  <c:v>10.1</c:v>
                </c:pt>
                <c:pt idx="4">
                  <c:v>9.1</c:v>
                </c:pt>
                <c:pt idx="5">
                  <c:v>8.6</c:v>
                </c:pt>
                <c:pt idx="6">
                  <c:v>9.3000000000000007</c:v>
                </c:pt>
                <c:pt idx="7">
                  <c:v>9.3000000000000007</c:v>
                </c:pt>
                <c:pt idx="8">
                  <c:v>8.7000000000000011</c:v>
                </c:pt>
                <c:pt idx="9">
                  <c:v>9</c:v>
                </c:pt>
                <c:pt idx="10">
                  <c:v>9.1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81494400"/>
        <c:axId val="81495936"/>
      </c:barChart>
      <c:catAx>
        <c:axId val="81494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81495936"/>
        <c:crosses val="autoZero"/>
        <c:auto val="1"/>
        <c:lblAlgn val="ctr"/>
        <c:lblOffset val="100"/>
        <c:tickLblSkip val="1"/>
        <c:noMultiLvlLbl val="0"/>
      </c:catAx>
      <c:valAx>
        <c:axId val="81495936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crossAx val="81494400"/>
        <c:crossesAt val="1"/>
        <c:crossBetween val="between"/>
      </c:valAx>
    </c:plotArea>
    <c:legend>
      <c:legendPos val="r"/>
      <c:layout/>
      <c:overlay val="0"/>
    </c:legend>
    <c:plotVisOnly val="1"/>
    <c:dispBlanksAs val="zero"/>
    <c:showDLblsOverMax val="0"/>
  </c:chart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298451</xdr:colOff>
      <xdr:row>48</xdr:row>
      <xdr:rowOff>114300</xdr:rowOff>
    </xdr:from>
    <xdr:to>
      <xdr:col>32</xdr:col>
      <xdr:colOff>552451</xdr:colOff>
      <xdr:row>60</xdr:row>
      <xdr:rowOff>361950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212726</xdr:colOff>
      <xdr:row>26</xdr:row>
      <xdr:rowOff>187326</xdr:rowOff>
    </xdr:from>
    <xdr:to>
      <xdr:col>32</xdr:col>
      <xdr:colOff>504826</xdr:colOff>
      <xdr:row>37</xdr:row>
      <xdr:rowOff>428626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492125</xdr:colOff>
      <xdr:row>31</xdr:row>
      <xdr:rowOff>57150</xdr:rowOff>
    </xdr:from>
    <xdr:to>
      <xdr:col>8</xdr:col>
      <xdr:colOff>384175</xdr:colOff>
      <xdr:row>45</xdr:row>
      <xdr:rowOff>95249</xdr:rowOff>
    </xdr:to>
    <xdr:graphicFrame macro="">
      <xdr:nvGraphicFramePr>
        <xdr:cNvPr id="4" name="Диаграмма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7;&#1080;&#1089;&#1090;&#1077;&#1084;&#1072;&#1090;&#1080;&#1079;&#1072;&#1094;&#1080;&#1103;%20&#1087;&#1086;%20&#1075;&#1086;&#1076;&#1072;&#1084;/&#1054;&#1050;&#1069;&#1044;11/&#1043;&#1054;&#1044;&#1054;&#1042;&#1067;&#1045;%20&#1044;&#1040;&#1053;&#1053;&#1067;&#1045;/2%20&#1054;&#1041;&#1066;&#1045;&#1052;&#1067;/&#1054;&#1073;&#1098;&#1077;&#1084;&#1099;%20&#1089;%20&#1076;&#1072;&#1074;&#1072;&#1083;&#1100;&#1094;&#1072;&#1084;&#1080;%20&#1080;%20&#1074;&#1099;&#1089;&#1086;&#1082;&#1086;&#1090;&#1077;&#1085;&#1086;&#1083;&#1086;&#1075;&#1080;&#1095;&#1085;&#1099;&#1077;%202010-20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оля обл по ОКЭД"/>
      <sheetName val="ВЭД по областям"/>
      <sheetName val="РБ по областям"/>
      <sheetName val="РБ по ОКЭД"/>
      <sheetName val="Брестская"/>
      <sheetName val="Витебская"/>
      <sheetName val="Гомельская"/>
      <sheetName val="Гродненская"/>
      <sheetName val="гМинск"/>
      <sheetName val="Минская"/>
      <sheetName val="Могилевская"/>
      <sheetName val="по уровню технологичности"/>
      <sheetName val="Дефлятор"/>
      <sheetName val="в долларах"/>
    </sheetNames>
    <sheetDataSet>
      <sheetData sheetId="0"/>
      <sheetData sheetId="1"/>
      <sheetData sheetId="2"/>
      <sheetData sheetId="3">
        <row r="7">
          <cell r="M7">
            <v>118407741</v>
          </cell>
        </row>
      </sheetData>
      <sheetData sheetId="4">
        <row r="5">
          <cell r="M5">
            <v>14060589</v>
          </cell>
        </row>
      </sheetData>
      <sheetData sheetId="5">
        <row r="5">
          <cell r="M5">
            <v>15801877</v>
          </cell>
        </row>
      </sheetData>
      <sheetData sheetId="6">
        <row r="5">
          <cell r="M5">
            <v>22191768</v>
          </cell>
        </row>
      </sheetData>
      <sheetData sheetId="7">
        <row r="5">
          <cell r="M5">
            <v>13108178</v>
          </cell>
        </row>
      </sheetData>
      <sheetData sheetId="8">
        <row r="5">
          <cell r="M5">
            <v>19074701</v>
          </cell>
        </row>
      </sheetData>
      <sheetData sheetId="9">
        <row r="5">
          <cell r="M5">
            <v>23436940</v>
          </cell>
        </row>
      </sheetData>
      <sheetData sheetId="10">
        <row r="5">
          <cell r="M5">
            <v>10733688</v>
          </cell>
        </row>
      </sheetData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8"/>
  <sheetViews>
    <sheetView view="pageBreakPreview" topLeftCell="A13" zoomScaleNormal="100" zoomScaleSheetLayoutView="100" workbookViewId="0">
      <selection activeCell="B12" sqref="B12"/>
    </sheetView>
  </sheetViews>
  <sheetFormatPr defaultColWidth="58.140625" defaultRowHeight="19.5" x14ac:dyDescent="0.3"/>
  <cols>
    <col min="1" max="1" width="25" style="7" customWidth="1"/>
    <col min="2" max="2" width="145.85546875" style="7" customWidth="1"/>
    <col min="3" max="16384" width="58.140625" style="7"/>
  </cols>
  <sheetData>
    <row r="1" spans="1:2" x14ac:dyDescent="0.3">
      <c r="A1" s="1" t="s">
        <v>0</v>
      </c>
      <c r="B1" s="6"/>
    </row>
    <row r="2" spans="1:2" x14ac:dyDescent="0.3">
      <c r="A2" s="1"/>
      <c r="B2" s="8"/>
    </row>
    <row r="3" spans="1:2" x14ac:dyDescent="0.3">
      <c r="A3" s="4" t="s">
        <v>1</v>
      </c>
      <c r="B3" s="5" t="s">
        <v>2</v>
      </c>
    </row>
    <row r="4" spans="1:2" x14ac:dyDescent="0.3">
      <c r="A4" s="3" t="s">
        <v>3</v>
      </c>
      <c r="B4" s="2" t="s">
        <v>17</v>
      </c>
    </row>
    <row r="5" spans="1:2" ht="78" x14ac:dyDescent="0.3">
      <c r="A5" s="3" t="s">
        <v>6</v>
      </c>
      <c r="B5" s="3" t="s">
        <v>22</v>
      </c>
    </row>
    <row r="6" spans="1:2" ht="228.75" customHeight="1" x14ac:dyDescent="0.3">
      <c r="A6" s="3" t="s">
        <v>13</v>
      </c>
      <c r="B6" s="3" t="s">
        <v>24</v>
      </c>
    </row>
    <row r="7" spans="1:2" ht="78" x14ac:dyDescent="0.3">
      <c r="A7" s="3" t="s">
        <v>5</v>
      </c>
      <c r="B7" s="3" t="s">
        <v>14</v>
      </c>
    </row>
    <row r="8" spans="1:2" ht="97.5" x14ac:dyDescent="0.3">
      <c r="A8" s="3" t="s">
        <v>4</v>
      </c>
      <c r="B8" s="3" t="s">
        <v>18</v>
      </c>
    </row>
    <row r="9" spans="1:2" ht="205.5" x14ac:dyDescent="0.3">
      <c r="A9" s="3" t="s">
        <v>9</v>
      </c>
      <c r="B9" s="3" t="s">
        <v>25</v>
      </c>
    </row>
    <row r="10" spans="1:2" ht="97.5" x14ac:dyDescent="0.3">
      <c r="A10" s="3" t="s">
        <v>8</v>
      </c>
      <c r="B10" s="3" t="s">
        <v>214</v>
      </c>
    </row>
    <row r="11" spans="1:2" customFormat="1" ht="58.5" x14ac:dyDescent="0.25">
      <c r="A11" s="9" t="s">
        <v>19</v>
      </c>
      <c r="B11" s="10" t="s">
        <v>23</v>
      </c>
    </row>
    <row r="12" spans="1:2" ht="257.25" customHeight="1" x14ac:dyDescent="0.3">
      <c r="A12" s="3" t="s">
        <v>7</v>
      </c>
      <c r="B12" s="3" t="s">
        <v>234</v>
      </c>
    </row>
    <row r="13" spans="1:2" ht="39" x14ac:dyDescent="0.3">
      <c r="A13" s="3" t="s">
        <v>26</v>
      </c>
      <c r="B13" s="3" t="s">
        <v>27</v>
      </c>
    </row>
    <row r="14" spans="1:2" ht="39" x14ac:dyDescent="0.3">
      <c r="A14" s="3" t="s">
        <v>20</v>
      </c>
      <c r="B14" s="3" t="s">
        <v>11</v>
      </c>
    </row>
    <row r="15" spans="1:2" ht="58.5" x14ac:dyDescent="0.3">
      <c r="A15" s="3" t="s">
        <v>10</v>
      </c>
      <c r="B15" s="3" t="s">
        <v>21</v>
      </c>
    </row>
    <row r="16" spans="1:2" ht="117" x14ac:dyDescent="0.3">
      <c r="A16" s="3" t="s">
        <v>192</v>
      </c>
      <c r="B16" s="3" t="s">
        <v>215</v>
      </c>
    </row>
    <row r="17" spans="1:2" ht="172.5" x14ac:dyDescent="0.3">
      <c r="A17" s="3" t="s">
        <v>16</v>
      </c>
      <c r="B17" s="3" t="s">
        <v>15</v>
      </c>
    </row>
    <row r="18" spans="1:2" ht="39" x14ac:dyDescent="0.3">
      <c r="A18" s="3" t="s">
        <v>12</v>
      </c>
      <c r="B18" s="3" t="s">
        <v>233</v>
      </c>
    </row>
  </sheetData>
  <pageMargins left="0.70866141732283472" right="0.11811023622047245" top="0.59055118110236227" bottom="0.74803149606299213" header="0.31496062992125984" footer="0.31496062992125984"/>
  <pageSetup paperSize="9" scale="5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"/>
  <sheetViews>
    <sheetView tabSelected="1" view="pageBreakPreview" topLeftCell="A40" zoomScale="60" zoomScaleNormal="100" workbookViewId="0">
      <selection activeCell="C50" sqref="C50"/>
    </sheetView>
  </sheetViews>
  <sheetFormatPr defaultRowHeight="15" x14ac:dyDescent="0.25"/>
  <cols>
    <col min="1" max="1" width="45.7109375" customWidth="1"/>
    <col min="2" max="2" width="10.7109375" style="26" customWidth="1"/>
    <col min="3" max="3" width="13.85546875" customWidth="1"/>
    <col min="4" max="4" width="13.7109375" customWidth="1"/>
    <col min="5" max="5" width="13.5703125" customWidth="1"/>
    <col min="6" max="6" width="14" customWidth="1"/>
    <col min="7" max="7" width="14.28515625" customWidth="1"/>
    <col min="8" max="8" width="13.7109375" customWidth="1"/>
    <col min="9" max="11" width="12.7109375" customWidth="1"/>
    <col min="12" max="12" width="13.42578125" customWidth="1"/>
    <col min="13" max="13" width="13.28515625" customWidth="1"/>
  </cols>
  <sheetData>
    <row r="1" spans="1:26" s="29" customFormat="1" ht="25.5" customHeight="1" x14ac:dyDescent="0.3">
      <c r="A1" s="34" t="s">
        <v>193</v>
      </c>
      <c r="B1" s="34"/>
      <c r="C1" s="34"/>
      <c r="D1" s="34"/>
      <c r="E1" s="34"/>
      <c r="F1" s="34"/>
      <c r="G1" s="34"/>
      <c r="H1" s="34"/>
      <c r="I1" s="34"/>
      <c r="J1" s="34"/>
      <c r="K1" s="34"/>
    </row>
    <row r="2" spans="1:26" s="37" customFormat="1" ht="15" customHeight="1" x14ac:dyDescent="0.25">
      <c r="A2" s="35" t="s">
        <v>47</v>
      </c>
      <c r="B2" s="35"/>
      <c r="C2" s="35"/>
      <c r="D2" s="35"/>
      <c r="E2" s="35"/>
      <c r="F2" s="35"/>
      <c r="G2" s="35"/>
      <c r="H2" s="35"/>
      <c r="I2" s="35"/>
      <c r="J2" s="35"/>
      <c r="K2" s="35"/>
    </row>
    <row r="3" spans="1:26" s="37" customFormat="1" ht="15.75" customHeight="1" thickBot="1" x14ac:dyDescent="0.3">
      <c r="A3" s="41" t="s">
        <v>194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68"/>
    </row>
    <row r="4" spans="1:26" ht="33" customHeight="1" thickBot="1" x14ac:dyDescent="0.3">
      <c r="A4" s="42"/>
      <c r="B4" s="83" t="s">
        <v>195</v>
      </c>
      <c r="C4" s="84">
        <v>2010</v>
      </c>
      <c r="D4" s="12">
        <v>2011</v>
      </c>
      <c r="E4" s="12">
        <v>2012</v>
      </c>
      <c r="F4" s="12">
        <v>2013</v>
      </c>
      <c r="G4" s="11">
        <v>2014</v>
      </c>
      <c r="H4" s="11">
        <v>2015</v>
      </c>
      <c r="I4" s="11">
        <v>2016</v>
      </c>
      <c r="J4" s="13">
        <v>2017</v>
      </c>
      <c r="K4" s="14">
        <v>2018</v>
      </c>
      <c r="L4" s="77">
        <v>2019</v>
      </c>
      <c r="M4" s="77">
        <v>2020</v>
      </c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</row>
    <row r="5" spans="1:26" ht="33.75" customHeight="1" thickBot="1" x14ac:dyDescent="0.3">
      <c r="A5" s="91"/>
      <c r="B5" s="85"/>
      <c r="C5" s="94" t="s">
        <v>231</v>
      </c>
      <c r="D5" s="95"/>
      <c r="E5" s="95"/>
      <c r="F5" s="95"/>
      <c r="G5" s="95"/>
      <c r="H5" s="96"/>
      <c r="I5" s="94" t="s">
        <v>232</v>
      </c>
      <c r="J5" s="95"/>
      <c r="K5" s="95"/>
      <c r="L5" s="103"/>
      <c r="M5" s="104"/>
      <c r="N5" s="17"/>
      <c r="O5" s="76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</row>
    <row r="6" spans="1:26" ht="15.75" x14ac:dyDescent="0.25">
      <c r="A6" s="15" t="s">
        <v>28</v>
      </c>
      <c r="B6" s="22" t="s">
        <v>196</v>
      </c>
      <c r="C6" s="30" t="s">
        <v>48</v>
      </c>
      <c r="D6" s="30" t="s">
        <v>49</v>
      </c>
      <c r="E6" s="30" t="s">
        <v>50</v>
      </c>
      <c r="F6" s="30" t="s">
        <v>51</v>
      </c>
      <c r="G6" s="30" t="s">
        <v>52</v>
      </c>
      <c r="H6" s="30" t="s">
        <v>53</v>
      </c>
      <c r="I6" s="30" t="s">
        <v>54</v>
      </c>
      <c r="J6" s="31" t="s">
        <v>55</v>
      </c>
      <c r="K6" s="31">
        <v>110363920</v>
      </c>
      <c r="L6" s="31">
        <v>115700465</v>
      </c>
      <c r="M6" s="31">
        <v>118407741</v>
      </c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</row>
    <row r="7" spans="1:26" ht="15.75" x14ac:dyDescent="0.25">
      <c r="A7" s="39" t="s">
        <v>29</v>
      </c>
      <c r="B7" s="22"/>
      <c r="C7" s="30"/>
      <c r="D7" s="30"/>
      <c r="E7" s="30"/>
      <c r="F7" s="30"/>
      <c r="G7" s="30"/>
      <c r="H7" s="30"/>
      <c r="I7" s="30"/>
      <c r="J7" s="32"/>
      <c r="K7" s="33"/>
      <c r="L7" s="33"/>
      <c r="M7" s="33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</row>
    <row r="8" spans="1:26" ht="15.75" x14ac:dyDescent="0.25">
      <c r="A8" s="40" t="s">
        <v>30</v>
      </c>
      <c r="B8" s="22" t="s">
        <v>197</v>
      </c>
      <c r="C8" s="30" t="s">
        <v>56</v>
      </c>
      <c r="D8" s="30" t="s">
        <v>57</v>
      </c>
      <c r="E8" s="30" t="s">
        <v>58</v>
      </c>
      <c r="F8" s="30" t="s">
        <v>59</v>
      </c>
      <c r="G8" s="30" t="s">
        <v>60</v>
      </c>
      <c r="H8" s="30" t="s">
        <v>61</v>
      </c>
      <c r="I8" s="30" t="s">
        <v>62</v>
      </c>
      <c r="J8" s="32" t="s">
        <v>63</v>
      </c>
      <c r="K8" s="33">
        <v>1487462</v>
      </c>
      <c r="L8" s="33">
        <v>1491750</v>
      </c>
      <c r="M8" s="33">
        <v>1357612</v>
      </c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</row>
    <row r="9" spans="1:26" ht="15.75" x14ac:dyDescent="0.25">
      <c r="A9" s="40" t="s">
        <v>31</v>
      </c>
      <c r="B9" s="22" t="s">
        <v>198</v>
      </c>
      <c r="C9" s="30" t="s">
        <v>64</v>
      </c>
      <c r="D9" s="30" t="s">
        <v>65</v>
      </c>
      <c r="E9" s="30" t="s">
        <v>66</v>
      </c>
      <c r="F9" s="30" t="s">
        <v>67</v>
      </c>
      <c r="G9" s="30" t="s">
        <v>68</v>
      </c>
      <c r="H9" s="30" t="s">
        <v>69</v>
      </c>
      <c r="I9" s="30" t="s">
        <v>70</v>
      </c>
      <c r="J9" s="32" t="s">
        <v>71</v>
      </c>
      <c r="K9" s="33">
        <v>97737396</v>
      </c>
      <c r="L9" s="33">
        <v>102653159</v>
      </c>
      <c r="M9" s="33">
        <v>104660278</v>
      </c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</row>
    <row r="10" spans="1:26" ht="30" x14ac:dyDescent="0.25">
      <c r="A10" s="39" t="s">
        <v>32</v>
      </c>
      <c r="B10" s="22" t="s">
        <v>199</v>
      </c>
      <c r="C10" s="30" t="s">
        <v>72</v>
      </c>
      <c r="D10" s="30" t="s">
        <v>73</v>
      </c>
      <c r="E10" s="30" t="s">
        <v>74</v>
      </c>
      <c r="F10" s="30" t="s">
        <v>75</v>
      </c>
      <c r="G10" s="30" t="s">
        <v>76</v>
      </c>
      <c r="H10" s="30" t="s">
        <v>77</v>
      </c>
      <c r="I10" s="30" t="s">
        <v>78</v>
      </c>
      <c r="J10" s="32" t="s">
        <v>79</v>
      </c>
      <c r="K10" s="33">
        <v>25133133</v>
      </c>
      <c r="L10" s="33">
        <v>27288548</v>
      </c>
      <c r="M10" s="33">
        <v>30723766</v>
      </c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</row>
    <row r="11" spans="1:26" ht="30" x14ac:dyDescent="0.25">
      <c r="A11" s="39" t="s">
        <v>33</v>
      </c>
      <c r="B11" s="22" t="s">
        <v>200</v>
      </c>
      <c r="C11" s="30" t="s">
        <v>80</v>
      </c>
      <c r="D11" s="30" t="s">
        <v>81</v>
      </c>
      <c r="E11" s="30" t="s">
        <v>82</v>
      </c>
      <c r="F11" s="30" t="s">
        <v>83</v>
      </c>
      <c r="G11" s="30" t="s">
        <v>84</v>
      </c>
      <c r="H11" s="30" t="s">
        <v>85</v>
      </c>
      <c r="I11" s="30" t="s">
        <v>86</v>
      </c>
      <c r="J11" s="32" t="s">
        <v>87</v>
      </c>
      <c r="K11" s="33">
        <v>3985086</v>
      </c>
      <c r="L11" s="33">
        <v>3964481</v>
      </c>
      <c r="M11" s="33">
        <v>3988727</v>
      </c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</row>
    <row r="12" spans="1:26" ht="60" x14ac:dyDescent="0.25">
      <c r="A12" s="39" t="s">
        <v>34</v>
      </c>
      <c r="B12" s="22" t="s">
        <v>201</v>
      </c>
      <c r="C12" s="30" t="s">
        <v>88</v>
      </c>
      <c r="D12" s="30" t="s">
        <v>89</v>
      </c>
      <c r="E12" s="30" t="s">
        <v>90</v>
      </c>
      <c r="F12" s="30" t="s">
        <v>91</v>
      </c>
      <c r="G12" s="30" t="s">
        <v>92</v>
      </c>
      <c r="H12" s="30" t="s">
        <v>93</v>
      </c>
      <c r="I12" s="30" t="s">
        <v>94</v>
      </c>
      <c r="J12" s="32" t="s">
        <v>95</v>
      </c>
      <c r="K12" s="33">
        <v>5112209</v>
      </c>
      <c r="L12" s="33">
        <v>5602513</v>
      </c>
      <c r="M12" s="33">
        <v>6274162</v>
      </c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</row>
    <row r="13" spans="1:26" ht="30" x14ac:dyDescent="0.25">
      <c r="A13" s="39" t="s">
        <v>35</v>
      </c>
      <c r="B13" s="22" t="s">
        <v>202</v>
      </c>
      <c r="C13" s="30" t="s">
        <v>96</v>
      </c>
      <c r="D13" s="30" t="s">
        <v>97</v>
      </c>
      <c r="E13" s="30" t="s">
        <v>98</v>
      </c>
      <c r="F13" s="30" t="s">
        <v>99</v>
      </c>
      <c r="G13" s="30" t="s">
        <v>100</v>
      </c>
      <c r="H13" s="30" t="s">
        <v>101</v>
      </c>
      <c r="I13" s="30" t="s">
        <v>102</v>
      </c>
      <c r="J13" s="32" t="s">
        <v>103</v>
      </c>
      <c r="K13" s="33">
        <v>17173892</v>
      </c>
      <c r="L13" s="33">
        <v>16676226</v>
      </c>
      <c r="M13" s="33">
        <v>13417826</v>
      </c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</row>
    <row r="14" spans="1:26" ht="15.75" x14ac:dyDescent="0.25">
      <c r="A14" s="39" t="s">
        <v>36</v>
      </c>
      <c r="B14" s="22" t="s">
        <v>203</v>
      </c>
      <c r="C14" s="30" t="s">
        <v>104</v>
      </c>
      <c r="D14" s="30" t="s">
        <v>105</v>
      </c>
      <c r="E14" s="30" t="s">
        <v>106</v>
      </c>
      <c r="F14" s="30" t="s">
        <v>107</v>
      </c>
      <c r="G14" s="30" t="s">
        <v>108</v>
      </c>
      <c r="H14" s="30" t="s">
        <v>109</v>
      </c>
      <c r="I14" s="30" t="s">
        <v>110</v>
      </c>
      <c r="J14" s="32" t="s">
        <v>111</v>
      </c>
      <c r="K14" s="33">
        <v>10303728</v>
      </c>
      <c r="L14" s="33">
        <v>10413709</v>
      </c>
      <c r="M14" s="33">
        <v>9476796</v>
      </c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</row>
    <row r="15" spans="1:26" ht="45" x14ac:dyDescent="0.25">
      <c r="A15" s="39" t="s">
        <v>37</v>
      </c>
      <c r="B15" s="22" t="s">
        <v>204</v>
      </c>
      <c r="C15" s="30" t="s">
        <v>112</v>
      </c>
      <c r="D15" s="30" t="s">
        <v>113</v>
      </c>
      <c r="E15" s="30" t="s">
        <v>114</v>
      </c>
      <c r="F15" s="30" t="s">
        <v>115</v>
      </c>
      <c r="G15" s="30" t="s">
        <v>116</v>
      </c>
      <c r="H15" s="30" t="s">
        <v>117</v>
      </c>
      <c r="I15" s="30" t="s">
        <v>118</v>
      </c>
      <c r="J15" s="32" t="s">
        <v>119</v>
      </c>
      <c r="K15" s="33">
        <v>1251537</v>
      </c>
      <c r="L15" s="33">
        <v>1365216</v>
      </c>
      <c r="M15" s="33">
        <v>1619615</v>
      </c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</row>
    <row r="16" spans="1:26" ht="60" x14ac:dyDescent="0.25">
      <c r="A16" s="39" t="s">
        <v>38</v>
      </c>
      <c r="B16" s="22" t="s">
        <v>205</v>
      </c>
      <c r="C16" s="30" t="s">
        <v>120</v>
      </c>
      <c r="D16" s="30" t="s">
        <v>121</v>
      </c>
      <c r="E16" s="30" t="s">
        <v>122</v>
      </c>
      <c r="F16" s="30" t="s">
        <v>123</v>
      </c>
      <c r="G16" s="30" t="s">
        <v>124</v>
      </c>
      <c r="H16" s="30" t="s">
        <v>125</v>
      </c>
      <c r="I16" s="30" t="s">
        <v>126</v>
      </c>
      <c r="J16" s="32" t="s">
        <v>127</v>
      </c>
      <c r="K16" s="33">
        <v>7562879</v>
      </c>
      <c r="L16" s="33">
        <v>7832724</v>
      </c>
      <c r="M16" s="33">
        <v>8376062</v>
      </c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</row>
    <row r="17" spans="1:26" ht="49.5" customHeight="1" x14ac:dyDescent="0.25">
      <c r="A17" s="39" t="s">
        <v>39</v>
      </c>
      <c r="B17" s="22" t="s">
        <v>206</v>
      </c>
      <c r="C17" s="30" t="s">
        <v>128</v>
      </c>
      <c r="D17" s="30" t="s">
        <v>129</v>
      </c>
      <c r="E17" s="30" t="s">
        <v>130</v>
      </c>
      <c r="F17" s="30" t="s">
        <v>131</v>
      </c>
      <c r="G17" s="30" t="s">
        <v>132</v>
      </c>
      <c r="H17" s="30" t="s">
        <v>133</v>
      </c>
      <c r="I17" s="30" t="s">
        <v>134</v>
      </c>
      <c r="J17" s="32" t="s">
        <v>135</v>
      </c>
      <c r="K17" s="33">
        <v>7419411</v>
      </c>
      <c r="L17" s="33">
        <v>7888897</v>
      </c>
      <c r="M17" s="33">
        <v>7809567</v>
      </c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</row>
    <row r="18" spans="1:26" ht="33.75" customHeight="1" x14ac:dyDescent="0.25">
      <c r="A18" s="39" t="s">
        <v>40</v>
      </c>
      <c r="B18" s="22" t="s">
        <v>207</v>
      </c>
      <c r="C18" s="30" t="s">
        <v>136</v>
      </c>
      <c r="D18" s="30" t="s">
        <v>137</v>
      </c>
      <c r="E18" s="30" t="s">
        <v>138</v>
      </c>
      <c r="F18" s="30" t="s">
        <v>139</v>
      </c>
      <c r="G18" s="30" t="s">
        <v>140</v>
      </c>
      <c r="H18" s="30" t="s">
        <v>141</v>
      </c>
      <c r="I18" s="30" t="s">
        <v>142</v>
      </c>
      <c r="J18" s="32" t="s">
        <v>143</v>
      </c>
      <c r="K18" s="33">
        <v>1709447</v>
      </c>
      <c r="L18" s="33">
        <v>1824622</v>
      </c>
      <c r="M18" s="33">
        <v>2086091</v>
      </c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</row>
    <row r="19" spans="1:26" ht="15.75" x14ac:dyDescent="0.25">
      <c r="A19" s="39" t="s">
        <v>41</v>
      </c>
      <c r="B19" s="22" t="s">
        <v>208</v>
      </c>
      <c r="C19" s="30" t="s">
        <v>144</v>
      </c>
      <c r="D19" s="30" t="s">
        <v>145</v>
      </c>
      <c r="E19" s="30" t="s">
        <v>146</v>
      </c>
      <c r="F19" s="30" t="s">
        <v>147</v>
      </c>
      <c r="G19" s="30" t="s">
        <v>148</v>
      </c>
      <c r="H19" s="30" t="s">
        <v>149</v>
      </c>
      <c r="I19" s="30" t="s">
        <v>150</v>
      </c>
      <c r="J19" s="32" t="s">
        <v>151</v>
      </c>
      <c r="K19" s="33">
        <v>2706890</v>
      </c>
      <c r="L19" s="33">
        <v>3001187</v>
      </c>
      <c r="M19" s="33">
        <v>3201685</v>
      </c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</row>
    <row r="20" spans="1:26" ht="33" customHeight="1" x14ac:dyDescent="0.25">
      <c r="A20" s="39" t="s">
        <v>42</v>
      </c>
      <c r="B20" s="22" t="s">
        <v>209</v>
      </c>
      <c r="C20" s="30" t="s">
        <v>152</v>
      </c>
      <c r="D20" s="30" t="s">
        <v>153</v>
      </c>
      <c r="E20" s="30" t="s">
        <v>154</v>
      </c>
      <c r="F20" s="30" t="s">
        <v>155</v>
      </c>
      <c r="G20" s="30" t="s">
        <v>156</v>
      </c>
      <c r="H20" s="30" t="s">
        <v>157</v>
      </c>
      <c r="I20" s="30" t="s">
        <v>158</v>
      </c>
      <c r="J20" s="32" t="s">
        <v>159</v>
      </c>
      <c r="K20" s="33">
        <v>7934946</v>
      </c>
      <c r="L20" s="33">
        <v>7571989</v>
      </c>
      <c r="M20" s="33">
        <v>7467576</v>
      </c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</row>
    <row r="21" spans="1:26" ht="30" x14ac:dyDescent="0.25">
      <c r="A21" s="39" t="s">
        <v>43</v>
      </c>
      <c r="B21" s="22" t="s">
        <v>210</v>
      </c>
      <c r="C21" s="30" t="s">
        <v>160</v>
      </c>
      <c r="D21" s="30" t="s">
        <v>161</v>
      </c>
      <c r="E21" s="30" t="s">
        <v>162</v>
      </c>
      <c r="F21" s="30" t="s">
        <v>163</v>
      </c>
      <c r="G21" s="30" t="s">
        <v>164</v>
      </c>
      <c r="H21" s="30" t="s">
        <v>165</v>
      </c>
      <c r="I21" s="30" t="s">
        <v>166</v>
      </c>
      <c r="J21" s="32" t="s">
        <v>167</v>
      </c>
      <c r="K21" s="33">
        <v>3450858</v>
      </c>
      <c r="L21" s="33">
        <v>4829547</v>
      </c>
      <c r="M21" s="33">
        <v>5379568</v>
      </c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</row>
    <row r="22" spans="1:26" ht="35.25" customHeight="1" x14ac:dyDescent="0.25">
      <c r="A22" s="39" t="s">
        <v>44</v>
      </c>
      <c r="B22" s="22" t="s">
        <v>211</v>
      </c>
      <c r="C22" s="30" t="s">
        <v>168</v>
      </c>
      <c r="D22" s="30" t="s">
        <v>169</v>
      </c>
      <c r="E22" s="30" t="s">
        <v>170</v>
      </c>
      <c r="F22" s="30" t="s">
        <v>171</v>
      </c>
      <c r="G22" s="30" t="s">
        <v>172</v>
      </c>
      <c r="H22" s="30" t="s">
        <v>173</v>
      </c>
      <c r="I22" s="30" t="s">
        <v>174</v>
      </c>
      <c r="J22" s="32" t="s">
        <v>175</v>
      </c>
      <c r="K22" s="33">
        <v>3993380</v>
      </c>
      <c r="L22" s="33">
        <v>4393500</v>
      </c>
      <c r="M22" s="33">
        <v>4838837</v>
      </c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</row>
    <row r="23" spans="1:26" ht="45" x14ac:dyDescent="0.25">
      <c r="A23" s="40" t="s">
        <v>45</v>
      </c>
      <c r="B23" s="22" t="s">
        <v>212</v>
      </c>
      <c r="C23" s="30" t="s">
        <v>176</v>
      </c>
      <c r="D23" s="30" t="s">
        <v>177</v>
      </c>
      <c r="E23" s="30" t="s">
        <v>178</v>
      </c>
      <c r="F23" s="30" t="s">
        <v>179</v>
      </c>
      <c r="G23" s="30" t="s">
        <v>180</v>
      </c>
      <c r="H23" s="30" t="s">
        <v>181</v>
      </c>
      <c r="I23" s="30" t="s">
        <v>182</v>
      </c>
      <c r="J23" s="32" t="s">
        <v>183</v>
      </c>
      <c r="K23" s="33">
        <v>9395768</v>
      </c>
      <c r="L23" s="33">
        <v>9632472</v>
      </c>
      <c r="M23" s="33">
        <v>10380982</v>
      </c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</row>
    <row r="24" spans="1:26" ht="45" x14ac:dyDescent="0.25">
      <c r="A24" s="40" t="s">
        <v>46</v>
      </c>
      <c r="B24" s="22" t="s">
        <v>213</v>
      </c>
      <c r="C24" s="30" t="s">
        <v>184</v>
      </c>
      <c r="D24" s="30" t="s">
        <v>185</v>
      </c>
      <c r="E24" s="30" t="s">
        <v>186</v>
      </c>
      <c r="F24" s="30" t="s">
        <v>187</v>
      </c>
      <c r="G24" s="30" t="s">
        <v>188</v>
      </c>
      <c r="H24" s="30" t="s">
        <v>189</v>
      </c>
      <c r="I24" s="30" t="s">
        <v>190</v>
      </c>
      <c r="J24" s="32" t="s">
        <v>191</v>
      </c>
      <c r="K24" s="53">
        <v>1743294</v>
      </c>
      <c r="L24" s="33">
        <v>1923084</v>
      </c>
      <c r="M24" s="33">
        <v>2008866</v>
      </c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</row>
    <row r="25" spans="1:26" ht="27.75" customHeight="1" x14ac:dyDescent="0.25">
      <c r="A25" s="108"/>
      <c r="B25" s="28"/>
      <c r="C25" s="97" t="s">
        <v>227</v>
      </c>
      <c r="D25" s="98"/>
      <c r="E25" s="98"/>
      <c r="F25" s="98"/>
      <c r="G25" s="98"/>
      <c r="H25" s="98"/>
      <c r="I25" s="98"/>
      <c r="J25" s="98"/>
      <c r="K25" s="98"/>
      <c r="L25" s="99"/>
      <c r="M25" s="75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</row>
    <row r="26" spans="1:26" ht="15.75" x14ac:dyDescent="0.25">
      <c r="A26" s="15" t="s">
        <v>28</v>
      </c>
      <c r="B26" s="22" t="s">
        <v>196</v>
      </c>
      <c r="C26" s="80">
        <v>100</v>
      </c>
      <c r="D26" s="80">
        <v>100</v>
      </c>
      <c r="E26" s="80">
        <v>100</v>
      </c>
      <c r="F26" s="80">
        <v>100</v>
      </c>
      <c r="G26" s="80">
        <v>100</v>
      </c>
      <c r="H26" s="80">
        <v>100</v>
      </c>
      <c r="I26" s="80">
        <v>100</v>
      </c>
      <c r="J26" s="80">
        <v>100</v>
      </c>
      <c r="K26" s="80">
        <v>100</v>
      </c>
      <c r="L26" s="80">
        <v>100</v>
      </c>
      <c r="M26" s="88">
        <v>100</v>
      </c>
      <c r="N26" s="17"/>
      <c r="O26" s="92" t="s">
        <v>228</v>
      </c>
      <c r="P26" s="93"/>
      <c r="Q26" s="93"/>
      <c r="R26" s="93"/>
      <c r="S26" s="93"/>
      <c r="T26" s="93"/>
      <c r="U26" s="93"/>
      <c r="V26" s="93"/>
      <c r="W26" s="93"/>
      <c r="X26" s="93"/>
      <c r="Y26" s="93"/>
      <c r="Z26" s="93"/>
    </row>
    <row r="27" spans="1:26" ht="15.75" x14ac:dyDescent="0.25">
      <c r="A27" s="39" t="s">
        <v>29</v>
      </c>
      <c r="B27" s="22"/>
      <c r="C27" s="55"/>
      <c r="D27" s="56"/>
      <c r="E27" s="56"/>
      <c r="F27" s="56"/>
      <c r="G27" s="56"/>
      <c r="H27" s="56"/>
      <c r="I27" s="54"/>
      <c r="J27" s="54"/>
      <c r="K27" s="54"/>
      <c r="L27" s="75"/>
      <c r="M27" s="75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</row>
    <row r="28" spans="1:26" ht="15.75" x14ac:dyDescent="0.25">
      <c r="A28" s="40" t="s">
        <v>30</v>
      </c>
      <c r="B28" s="22" t="s">
        <v>197</v>
      </c>
      <c r="C28" s="55">
        <v>0.7</v>
      </c>
      <c r="D28" s="56">
        <v>1.3</v>
      </c>
      <c r="E28" s="56">
        <v>1.2</v>
      </c>
      <c r="F28" s="56">
        <v>1.4</v>
      </c>
      <c r="G28" s="56">
        <v>1.33</v>
      </c>
      <c r="H28" s="56">
        <v>1.2</v>
      </c>
      <c r="I28" s="54">
        <v>1.2</v>
      </c>
      <c r="J28" s="54">
        <v>1.3</v>
      </c>
      <c r="K28" s="54">
        <v>1.3</v>
      </c>
      <c r="L28" s="54">
        <v>1.3</v>
      </c>
      <c r="M28" s="54">
        <v>1.1000000000000001</v>
      </c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</row>
    <row r="29" spans="1:26" ht="15.75" x14ac:dyDescent="0.25">
      <c r="A29" s="40" t="s">
        <v>31</v>
      </c>
      <c r="B29" s="22" t="s">
        <v>198</v>
      </c>
      <c r="C29" s="55">
        <v>88.5</v>
      </c>
      <c r="D29" s="56">
        <v>90.1</v>
      </c>
      <c r="E29" s="56">
        <v>90.6</v>
      </c>
      <c r="F29" s="56">
        <v>89.3</v>
      </c>
      <c r="G29" s="56">
        <v>88.6</v>
      </c>
      <c r="H29" s="56">
        <v>87.1</v>
      </c>
      <c r="I29" s="54">
        <v>85.699999999999989</v>
      </c>
      <c r="J29" s="54">
        <v>88</v>
      </c>
      <c r="K29" s="54">
        <v>88.6</v>
      </c>
      <c r="L29" s="54">
        <v>88.7</v>
      </c>
      <c r="M29" s="54">
        <v>88.4</v>
      </c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</row>
    <row r="30" spans="1:26" ht="30" x14ac:dyDescent="0.25">
      <c r="A30" s="39" t="s">
        <v>32</v>
      </c>
      <c r="B30" s="22" t="s">
        <v>199</v>
      </c>
      <c r="C30" s="55">
        <v>20.100000000000001</v>
      </c>
      <c r="D30" s="56">
        <v>17.7</v>
      </c>
      <c r="E30" s="56">
        <v>18.5</v>
      </c>
      <c r="F30" s="56">
        <v>22.4</v>
      </c>
      <c r="G30" s="56">
        <v>23.9</v>
      </c>
      <c r="H30" s="56">
        <v>23.9</v>
      </c>
      <c r="I30" s="54">
        <v>25.3</v>
      </c>
      <c r="J30" s="54">
        <v>24.6</v>
      </c>
      <c r="K30" s="54">
        <v>22.8</v>
      </c>
      <c r="L30" s="54">
        <v>23.6</v>
      </c>
      <c r="M30" s="54">
        <v>25.9</v>
      </c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</row>
    <row r="31" spans="1:26" ht="30" x14ac:dyDescent="0.25">
      <c r="A31" s="39" t="s">
        <v>33</v>
      </c>
      <c r="B31" s="22" t="s">
        <v>200</v>
      </c>
      <c r="C31" s="55">
        <v>4.2</v>
      </c>
      <c r="D31" s="56">
        <v>3.9</v>
      </c>
      <c r="E31" s="56">
        <v>3.6</v>
      </c>
      <c r="F31" s="56">
        <v>4</v>
      </c>
      <c r="G31" s="56">
        <v>3.8</v>
      </c>
      <c r="H31" s="56">
        <v>3.5</v>
      </c>
      <c r="I31" s="54">
        <v>4</v>
      </c>
      <c r="J31" s="54">
        <v>3.9</v>
      </c>
      <c r="K31" s="54">
        <v>3.6</v>
      </c>
      <c r="L31" s="54">
        <v>3.4</v>
      </c>
      <c r="M31" s="54">
        <v>3.4</v>
      </c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</row>
    <row r="32" spans="1:26" ht="60" x14ac:dyDescent="0.25">
      <c r="A32" s="39" t="s">
        <v>34</v>
      </c>
      <c r="B32" s="22" t="s">
        <v>201</v>
      </c>
      <c r="C32" s="55">
        <v>3</v>
      </c>
      <c r="D32" s="56">
        <v>2.7</v>
      </c>
      <c r="E32" s="56">
        <v>2.5</v>
      </c>
      <c r="F32" s="56">
        <v>3</v>
      </c>
      <c r="G32" s="56">
        <v>3</v>
      </c>
      <c r="H32" s="56">
        <v>3.3</v>
      </c>
      <c r="I32" s="54">
        <v>3.9</v>
      </c>
      <c r="J32" s="54">
        <v>4.0999999999999996</v>
      </c>
      <c r="K32" s="54">
        <v>4.5999999999999996</v>
      </c>
      <c r="L32" s="54">
        <v>4.8</v>
      </c>
      <c r="M32" s="54">
        <v>5.3</v>
      </c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</row>
    <row r="33" spans="1:26" ht="30" x14ac:dyDescent="0.25">
      <c r="A33" s="39" t="s">
        <v>35</v>
      </c>
      <c r="B33" s="22" t="s">
        <v>202</v>
      </c>
      <c r="C33" s="55">
        <v>17.600000000000001</v>
      </c>
      <c r="D33" s="56">
        <v>21.2</v>
      </c>
      <c r="E33" s="56">
        <v>20.6</v>
      </c>
      <c r="F33" s="56">
        <v>15.9</v>
      </c>
      <c r="G33" s="56">
        <v>16.3</v>
      </c>
      <c r="H33" s="56">
        <v>16.399999999999999</v>
      </c>
      <c r="I33" s="54">
        <v>12.8</v>
      </c>
      <c r="J33" s="54">
        <v>14</v>
      </c>
      <c r="K33" s="54">
        <v>15.6</v>
      </c>
      <c r="L33" s="54">
        <v>14.4</v>
      </c>
      <c r="M33" s="54">
        <v>11.3</v>
      </c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</row>
    <row r="34" spans="1:26" ht="15.75" x14ac:dyDescent="0.25">
      <c r="A34" s="39" t="s">
        <v>36</v>
      </c>
      <c r="B34" s="22" t="s">
        <v>203</v>
      </c>
      <c r="C34" s="55">
        <v>8.4</v>
      </c>
      <c r="D34" s="56">
        <v>11</v>
      </c>
      <c r="E34" s="56">
        <v>11.3</v>
      </c>
      <c r="F34" s="56">
        <v>7</v>
      </c>
      <c r="G34" s="56">
        <v>9.1999999999999993</v>
      </c>
      <c r="H34" s="56">
        <v>10.4</v>
      </c>
      <c r="I34" s="54">
        <v>8.1999999999999993</v>
      </c>
      <c r="J34" s="54">
        <v>8.9</v>
      </c>
      <c r="K34" s="54">
        <v>9.3000000000000007</v>
      </c>
      <c r="L34" s="54">
        <v>9</v>
      </c>
      <c r="M34" s="54">
        <v>8</v>
      </c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</row>
    <row r="35" spans="1:26" ht="45" x14ac:dyDescent="0.25">
      <c r="A35" s="39" t="s">
        <v>37</v>
      </c>
      <c r="B35" s="22" t="s">
        <v>204</v>
      </c>
      <c r="C35" s="55">
        <v>0.6</v>
      </c>
      <c r="D35" s="56">
        <v>0.5</v>
      </c>
      <c r="E35" s="56">
        <v>0.5</v>
      </c>
      <c r="F35" s="56">
        <v>0.7</v>
      </c>
      <c r="G35" s="56">
        <v>0.8</v>
      </c>
      <c r="H35" s="56">
        <v>1.1000000000000001</v>
      </c>
      <c r="I35" s="54">
        <v>1.2</v>
      </c>
      <c r="J35" s="54">
        <v>1.2</v>
      </c>
      <c r="K35" s="54">
        <v>1.1000000000000001</v>
      </c>
      <c r="L35" s="54">
        <v>1.2</v>
      </c>
      <c r="M35" s="54">
        <v>1.4</v>
      </c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</row>
    <row r="36" spans="1:26" ht="60" x14ac:dyDescent="0.25">
      <c r="A36" s="39" t="s">
        <v>38</v>
      </c>
      <c r="B36" s="22" t="s">
        <v>205</v>
      </c>
      <c r="C36" s="55">
        <v>8.6999999999999993</v>
      </c>
      <c r="D36" s="56">
        <v>7.8</v>
      </c>
      <c r="E36" s="56">
        <v>8.1</v>
      </c>
      <c r="F36" s="56">
        <v>9.5</v>
      </c>
      <c r="G36" s="56">
        <v>8.9</v>
      </c>
      <c r="H36" s="56">
        <v>7.4</v>
      </c>
      <c r="I36" s="54">
        <v>7.5</v>
      </c>
      <c r="J36" s="54">
        <v>7.6</v>
      </c>
      <c r="K36" s="54">
        <v>6.9</v>
      </c>
      <c r="L36" s="54">
        <v>6.8</v>
      </c>
      <c r="M36" s="54">
        <v>7.1</v>
      </c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</row>
    <row r="37" spans="1:26" ht="60" x14ac:dyDescent="0.25">
      <c r="A37" s="39" t="s">
        <v>39</v>
      </c>
      <c r="B37" s="22" t="s">
        <v>206</v>
      </c>
      <c r="C37" s="55">
        <v>6.9</v>
      </c>
      <c r="D37" s="56">
        <v>6.8</v>
      </c>
      <c r="E37" s="56">
        <v>6.6</v>
      </c>
      <c r="F37" s="56">
        <v>6.7</v>
      </c>
      <c r="G37" s="56">
        <v>6.5</v>
      </c>
      <c r="H37" s="56">
        <v>6.3</v>
      </c>
      <c r="I37" s="54">
        <v>6</v>
      </c>
      <c r="J37" s="54">
        <v>6.5</v>
      </c>
      <c r="K37" s="54">
        <v>6.7</v>
      </c>
      <c r="L37" s="54">
        <v>6.8</v>
      </c>
      <c r="M37" s="54">
        <v>6.6</v>
      </c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</row>
    <row r="38" spans="1:26" ht="45" x14ac:dyDescent="0.25">
      <c r="A38" s="39" t="s">
        <v>40</v>
      </c>
      <c r="B38" s="22" t="s">
        <v>207</v>
      </c>
      <c r="C38" s="55">
        <v>1.2</v>
      </c>
      <c r="D38" s="56">
        <v>1</v>
      </c>
      <c r="E38" s="56">
        <v>1.2</v>
      </c>
      <c r="F38" s="56">
        <v>1.3</v>
      </c>
      <c r="G38" s="56">
        <v>1.2</v>
      </c>
      <c r="H38" s="56">
        <v>1.3</v>
      </c>
      <c r="I38" s="54">
        <v>1.6</v>
      </c>
      <c r="J38" s="54">
        <v>1.7</v>
      </c>
      <c r="K38" s="54">
        <v>1.5</v>
      </c>
      <c r="L38" s="54">
        <v>1.6</v>
      </c>
      <c r="M38" s="54">
        <v>1.8</v>
      </c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</row>
    <row r="39" spans="1:26" ht="15.75" x14ac:dyDescent="0.25">
      <c r="A39" s="39" t="s">
        <v>41</v>
      </c>
      <c r="B39" s="22" t="s">
        <v>208</v>
      </c>
      <c r="C39" s="55">
        <v>2.9</v>
      </c>
      <c r="D39" s="56">
        <v>2.8</v>
      </c>
      <c r="E39" s="56">
        <v>2.7</v>
      </c>
      <c r="F39" s="56">
        <v>2.8</v>
      </c>
      <c r="G39" s="56">
        <v>2.4</v>
      </c>
      <c r="H39" s="56">
        <v>2.4</v>
      </c>
      <c r="I39" s="54">
        <v>2.8</v>
      </c>
      <c r="J39" s="54">
        <v>2.6</v>
      </c>
      <c r="K39" s="54">
        <v>2.5</v>
      </c>
      <c r="L39" s="54">
        <v>2.6</v>
      </c>
      <c r="M39" s="54">
        <v>2.7</v>
      </c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</row>
    <row r="40" spans="1:26" ht="45" x14ac:dyDescent="0.25">
      <c r="A40" s="39" t="s">
        <v>42</v>
      </c>
      <c r="B40" s="22" t="s">
        <v>209</v>
      </c>
      <c r="C40" s="55">
        <v>7.6</v>
      </c>
      <c r="D40" s="56">
        <v>6.6</v>
      </c>
      <c r="E40" s="56">
        <v>8.1</v>
      </c>
      <c r="F40" s="56">
        <v>8.1</v>
      </c>
      <c r="G40" s="56">
        <v>5.9</v>
      </c>
      <c r="H40" s="56">
        <v>4.8</v>
      </c>
      <c r="I40" s="54">
        <v>5.5</v>
      </c>
      <c r="J40" s="54">
        <v>6.4</v>
      </c>
      <c r="K40" s="54">
        <v>7.2</v>
      </c>
      <c r="L40" s="54">
        <v>6.5</v>
      </c>
      <c r="M40" s="54">
        <v>6.3</v>
      </c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</row>
    <row r="41" spans="1:26" ht="30" x14ac:dyDescent="0.25">
      <c r="A41" s="39" t="s">
        <v>43</v>
      </c>
      <c r="B41" s="22" t="s">
        <v>210</v>
      </c>
      <c r="C41" s="55">
        <v>4.4000000000000004</v>
      </c>
      <c r="D41" s="56">
        <v>5.4</v>
      </c>
      <c r="E41" s="56">
        <v>4.4000000000000004</v>
      </c>
      <c r="F41" s="56">
        <v>4.5</v>
      </c>
      <c r="G41" s="56">
        <v>3.6</v>
      </c>
      <c r="H41" s="56">
        <v>2.9</v>
      </c>
      <c r="I41" s="54">
        <v>3.2</v>
      </c>
      <c r="J41" s="54">
        <v>2.9</v>
      </c>
      <c r="K41" s="54">
        <v>3.1</v>
      </c>
      <c r="L41" s="54">
        <v>4.2</v>
      </c>
      <c r="M41" s="54">
        <v>4.5</v>
      </c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</row>
    <row r="42" spans="1:26" ht="45" x14ac:dyDescent="0.25">
      <c r="A42" s="39" t="s">
        <v>44</v>
      </c>
      <c r="B42" s="22" t="s">
        <v>211</v>
      </c>
      <c r="C42" s="55">
        <v>2.9</v>
      </c>
      <c r="D42" s="56">
        <v>2.7</v>
      </c>
      <c r="E42" s="56">
        <v>2.6</v>
      </c>
      <c r="F42" s="56">
        <v>3.3</v>
      </c>
      <c r="G42" s="56">
        <v>3.3</v>
      </c>
      <c r="H42" s="56">
        <v>3.4</v>
      </c>
      <c r="I42" s="54">
        <v>3.7</v>
      </c>
      <c r="J42" s="54">
        <v>3.6</v>
      </c>
      <c r="K42" s="54">
        <v>3.6</v>
      </c>
      <c r="L42" s="54">
        <v>3.8</v>
      </c>
      <c r="M42" s="54">
        <v>4.0999999999999996</v>
      </c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</row>
    <row r="43" spans="1:26" ht="45" x14ac:dyDescent="0.25">
      <c r="A43" s="40" t="s">
        <v>45</v>
      </c>
      <c r="B43" s="22" t="s">
        <v>212</v>
      </c>
      <c r="C43" s="55">
        <v>9.1</v>
      </c>
      <c r="D43" s="56">
        <v>7.2</v>
      </c>
      <c r="E43" s="56">
        <v>6.7</v>
      </c>
      <c r="F43" s="56">
        <v>7.6</v>
      </c>
      <c r="G43" s="56">
        <v>8.2799999999999994</v>
      </c>
      <c r="H43" s="56">
        <v>10</v>
      </c>
      <c r="I43" s="54">
        <v>11.5</v>
      </c>
      <c r="J43" s="54">
        <v>9.1</v>
      </c>
      <c r="K43" s="54">
        <v>8.5</v>
      </c>
      <c r="L43" s="54">
        <v>8.3000000000000007</v>
      </c>
      <c r="M43" s="54">
        <v>8.8000000000000007</v>
      </c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</row>
    <row r="44" spans="1:26" ht="45" x14ac:dyDescent="0.25">
      <c r="A44" s="78" t="s">
        <v>46</v>
      </c>
      <c r="B44" s="22" t="s">
        <v>213</v>
      </c>
      <c r="C44" s="55">
        <v>1.7</v>
      </c>
      <c r="D44" s="56">
        <v>1.4</v>
      </c>
      <c r="E44" s="56">
        <v>1.5</v>
      </c>
      <c r="F44" s="56">
        <v>1.7</v>
      </c>
      <c r="G44" s="56">
        <v>1.8</v>
      </c>
      <c r="H44" s="56">
        <v>1.7</v>
      </c>
      <c r="I44" s="54">
        <v>1.6</v>
      </c>
      <c r="J44" s="54">
        <v>1.6</v>
      </c>
      <c r="K44" s="54">
        <v>1.6</v>
      </c>
      <c r="L44" s="54">
        <v>1.7</v>
      </c>
      <c r="M44" s="54">
        <v>1.7</v>
      </c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</row>
    <row r="45" spans="1:26" ht="26.25" customHeight="1" x14ac:dyDescent="0.25">
      <c r="A45" s="109"/>
      <c r="B45" s="100" t="s">
        <v>227</v>
      </c>
      <c r="C45" s="100"/>
      <c r="D45" s="100"/>
      <c r="E45" s="100"/>
      <c r="F45" s="100"/>
      <c r="G45" s="100"/>
      <c r="H45" s="100"/>
      <c r="I45" s="100"/>
      <c r="J45" s="100"/>
      <c r="K45" s="100"/>
      <c r="L45" s="101"/>
      <c r="M45" s="102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</row>
    <row r="46" spans="1:26" ht="15.75" x14ac:dyDescent="0.25">
      <c r="A46" s="18" t="s">
        <v>31</v>
      </c>
      <c r="B46" s="22" t="s">
        <v>198</v>
      </c>
      <c r="C46" s="19">
        <v>100</v>
      </c>
      <c r="D46" s="79">
        <v>100</v>
      </c>
      <c r="E46" s="19">
        <v>100</v>
      </c>
      <c r="F46" s="79">
        <v>100</v>
      </c>
      <c r="G46" s="19">
        <v>100</v>
      </c>
      <c r="H46" s="19">
        <v>100</v>
      </c>
      <c r="I46" s="19">
        <v>100</v>
      </c>
      <c r="J46" s="79">
        <v>100</v>
      </c>
      <c r="K46" s="80">
        <v>100</v>
      </c>
      <c r="L46" s="80">
        <v>100</v>
      </c>
      <c r="M46" s="80">
        <v>100</v>
      </c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</row>
    <row r="47" spans="1:26" ht="30" x14ac:dyDescent="0.25">
      <c r="A47" s="20" t="s">
        <v>32</v>
      </c>
      <c r="B47" s="22" t="s">
        <v>199</v>
      </c>
      <c r="C47" s="54">
        <v>22.7</v>
      </c>
      <c r="D47" s="56">
        <v>19.600000000000001</v>
      </c>
      <c r="E47" s="56">
        <v>20.41</v>
      </c>
      <c r="F47" s="56">
        <v>25.1</v>
      </c>
      <c r="G47" s="56">
        <v>26.9</v>
      </c>
      <c r="H47" s="56">
        <v>27.44</v>
      </c>
      <c r="I47" s="56">
        <v>29.58</v>
      </c>
      <c r="J47" s="56">
        <v>27.9</v>
      </c>
      <c r="K47" s="56">
        <v>25.7</v>
      </c>
      <c r="L47" s="56">
        <v>26.6</v>
      </c>
      <c r="M47" s="56">
        <v>29.4</v>
      </c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</row>
    <row r="48" spans="1:26" ht="30" x14ac:dyDescent="0.25">
      <c r="A48" s="20" t="s">
        <v>33</v>
      </c>
      <c r="B48" s="22" t="s">
        <v>200</v>
      </c>
      <c r="C48" s="54">
        <v>4.7</v>
      </c>
      <c r="D48" s="56">
        <v>4.3</v>
      </c>
      <c r="E48" s="56">
        <v>4</v>
      </c>
      <c r="F48" s="56">
        <v>4.5</v>
      </c>
      <c r="G48" s="56">
        <v>4.3</v>
      </c>
      <c r="H48" s="56">
        <v>4</v>
      </c>
      <c r="I48" s="56">
        <v>4.5999999999999996</v>
      </c>
      <c r="J48" s="56">
        <v>4.4000000000000004</v>
      </c>
      <c r="K48" s="56">
        <v>4.0999999999999996</v>
      </c>
      <c r="L48" s="56">
        <v>3.9</v>
      </c>
      <c r="M48" s="56">
        <v>3.8</v>
      </c>
      <c r="N48" s="17"/>
      <c r="O48" s="92" t="s">
        <v>229</v>
      </c>
      <c r="P48" s="93"/>
      <c r="Q48" s="93"/>
      <c r="R48" s="93"/>
      <c r="S48" s="93"/>
      <c r="T48" s="93"/>
      <c r="U48" s="93"/>
      <c r="V48" s="93"/>
      <c r="W48" s="93"/>
      <c r="X48" s="93"/>
      <c r="Y48" s="93"/>
      <c r="Z48" s="93"/>
    </row>
    <row r="49" spans="1:26" ht="60" x14ac:dyDescent="0.25">
      <c r="A49" s="20" t="s">
        <v>34</v>
      </c>
      <c r="B49" s="22" t="s">
        <v>201</v>
      </c>
      <c r="C49" s="54">
        <v>3.3</v>
      </c>
      <c r="D49" s="56">
        <v>3</v>
      </c>
      <c r="E49" s="56">
        <v>2.7</v>
      </c>
      <c r="F49" s="56">
        <v>3.3</v>
      </c>
      <c r="G49" s="56">
        <v>3.3</v>
      </c>
      <c r="H49" s="56">
        <v>3.7</v>
      </c>
      <c r="I49" s="56">
        <v>4.5</v>
      </c>
      <c r="J49" s="56">
        <v>4.7</v>
      </c>
      <c r="K49" s="56">
        <v>5.2</v>
      </c>
      <c r="L49" s="56">
        <v>5.5</v>
      </c>
      <c r="M49" s="56">
        <v>6</v>
      </c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</row>
    <row r="50" spans="1:26" ht="30" x14ac:dyDescent="0.25">
      <c r="A50" s="20" t="s">
        <v>35</v>
      </c>
      <c r="B50" s="22" t="s">
        <v>202</v>
      </c>
      <c r="C50" s="54">
        <v>19.899999999999999</v>
      </c>
      <c r="D50" s="56">
        <v>23.6</v>
      </c>
      <c r="E50" s="56">
        <v>22.8</v>
      </c>
      <c r="F50" s="56">
        <v>17.8</v>
      </c>
      <c r="G50" s="56">
        <v>18.399999999999999</v>
      </c>
      <c r="H50" s="56">
        <v>18.8</v>
      </c>
      <c r="I50" s="56">
        <v>15</v>
      </c>
      <c r="J50" s="56">
        <v>15.9</v>
      </c>
      <c r="K50" s="56">
        <v>17.600000000000001</v>
      </c>
      <c r="L50" s="56">
        <v>16.2</v>
      </c>
      <c r="M50" s="56">
        <v>12.8</v>
      </c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</row>
    <row r="51" spans="1:26" ht="15.75" x14ac:dyDescent="0.25">
      <c r="A51" s="20" t="s">
        <v>36</v>
      </c>
      <c r="B51" s="22" t="s">
        <v>203</v>
      </c>
      <c r="C51" s="54">
        <v>9.5</v>
      </c>
      <c r="D51" s="56">
        <v>12.2</v>
      </c>
      <c r="E51" s="56">
        <v>12.5</v>
      </c>
      <c r="F51" s="56">
        <v>7.9</v>
      </c>
      <c r="G51" s="56">
        <v>10.3</v>
      </c>
      <c r="H51" s="56">
        <v>11.9</v>
      </c>
      <c r="I51" s="56">
        <v>9.5</v>
      </c>
      <c r="J51" s="56">
        <v>10.1</v>
      </c>
      <c r="K51" s="56">
        <v>10.5</v>
      </c>
      <c r="L51" s="56">
        <v>10.1</v>
      </c>
      <c r="M51" s="56">
        <v>9.1</v>
      </c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</row>
    <row r="52" spans="1:26" ht="45" x14ac:dyDescent="0.25">
      <c r="A52" s="20" t="s">
        <v>37</v>
      </c>
      <c r="B52" s="22" t="s">
        <v>204</v>
      </c>
      <c r="C52" s="54">
        <v>0.7</v>
      </c>
      <c r="D52" s="56">
        <v>0.6</v>
      </c>
      <c r="E52" s="56">
        <v>0.6</v>
      </c>
      <c r="F52" s="56">
        <v>0.8</v>
      </c>
      <c r="G52" s="56">
        <v>0.9</v>
      </c>
      <c r="H52" s="56">
        <v>1.3</v>
      </c>
      <c r="I52" s="56">
        <v>1.4</v>
      </c>
      <c r="J52" s="56">
        <v>1.4</v>
      </c>
      <c r="K52" s="56">
        <v>1.3</v>
      </c>
      <c r="L52" s="56">
        <v>1.3</v>
      </c>
      <c r="M52" s="56">
        <v>1.5</v>
      </c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</row>
    <row r="53" spans="1:26" ht="60" x14ac:dyDescent="0.25">
      <c r="A53" s="20" t="s">
        <v>38</v>
      </c>
      <c r="B53" s="22" t="s">
        <v>205</v>
      </c>
      <c r="C53" s="54">
        <v>9.9</v>
      </c>
      <c r="D53" s="56">
        <v>8.6999999999999993</v>
      </c>
      <c r="E53" s="56">
        <v>8.9</v>
      </c>
      <c r="F53" s="56">
        <v>10.6</v>
      </c>
      <c r="G53" s="56">
        <v>10.1</v>
      </c>
      <c r="H53" s="56">
        <v>8.5</v>
      </c>
      <c r="I53" s="56">
        <v>8.7999999999999989</v>
      </c>
      <c r="J53" s="56">
        <v>8.6</v>
      </c>
      <c r="K53" s="56">
        <v>7.7</v>
      </c>
      <c r="L53" s="56">
        <v>7.6</v>
      </c>
      <c r="M53" s="56">
        <v>8</v>
      </c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</row>
    <row r="54" spans="1:26" ht="45" x14ac:dyDescent="0.25">
      <c r="A54" s="20" t="s">
        <v>39</v>
      </c>
      <c r="B54" s="22" t="s">
        <v>206</v>
      </c>
      <c r="C54" s="54">
        <v>7.8</v>
      </c>
      <c r="D54" s="56">
        <v>7.5</v>
      </c>
      <c r="E54" s="56">
        <v>7.2</v>
      </c>
      <c r="F54" s="56">
        <v>7.6</v>
      </c>
      <c r="G54" s="56">
        <v>7.3</v>
      </c>
      <c r="H54" s="56">
        <v>7.2</v>
      </c>
      <c r="I54" s="56">
        <v>7.1</v>
      </c>
      <c r="J54" s="56">
        <v>7.4</v>
      </c>
      <c r="K54" s="56">
        <v>7.6</v>
      </c>
      <c r="L54" s="56">
        <v>7.7</v>
      </c>
      <c r="M54" s="56">
        <v>7.5</v>
      </c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</row>
    <row r="55" spans="1:26" ht="30" x14ac:dyDescent="0.25">
      <c r="A55" s="20" t="s">
        <v>40</v>
      </c>
      <c r="B55" s="22" t="s">
        <v>207</v>
      </c>
      <c r="C55" s="54">
        <v>1.4</v>
      </c>
      <c r="D55" s="56">
        <v>1.0999999999999999</v>
      </c>
      <c r="E55" s="56">
        <v>1.3</v>
      </c>
      <c r="F55" s="56">
        <v>1.5</v>
      </c>
      <c r="G55" s="56">
        <v>1.3</v>
      </c>
      <c r="H55" s="56">
        <v>1.5</v>
      </c>
      <c r="I55" s="56">
        <v>1.8</v>
      </c>
      <c r="J55" s="56">
        <v>1.9</v>
      </c>
      <c r="K55" s="56">
        <v>1.8</v>
      </c>
      <c r="L55" s="56">
        <v>1.8</v>
      </c>
      <c r="M55" s="56">
        <v>2</v>
      </c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</row>
    <row r="56" spans="1:26" ht="15.75" x14ac:dyDescent="0.25">
      <c r="A56" s="20" t="s">
        <v>41</v>
      </c>
      <c r="B56" s="22" t="s">
        <v>208</v>
      </c>
      <c r="C56" s="54">
        <v>3.3</v>
      </c>
      <c r="D56" s="56">
        <v>3.1</v>
      </c>
      <c r="E56" s="56">
        <v>3</v>
      </c>
      <c r="F56" s="56">
        <v>3.2</v>
      </c>
      <c r="G56" s="56">
        <v>2.7</v>
      </c>
      <c r="H56" s="56">
        <v>2.8</v>
      </c>
      <c r="I56" s="56">
        <v>3.2</v>
      </c>
      <c r="J56" s="56">
        <v>3</v>
      </c>
      <c r="K56" s="56">
        <v>2.8</v>
      </c>
      <c r="L56" s="56">
        <v>2.9</v>
      </c>
      <c r="M56" s="56">
        <v>3.1</v>
      </c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</row>
    <row r="57" spans="1:26" ht="30" x14ac:dyDescent="0.25">
      <c r="A57" s="20" t="s">
        <v>42</v>
      </c>
      <c r="B57" s="22" t="s">
        <v>209</v>
      </c>
      <c r="C57" s="54">
        <v>8.6</v>
      </c>
      <c r="D57" s="56">
        <v>7.3</v>
      </c>
      <c r="E57" s="56">
        <v>8.9</v>
      </c>
      <c r="F57" s="56">
        <v>9.1</v>
      </c>
      <c r="G57" s="56">
        <v>6.7</v>
      </c>
      <c r="H57" s="56">
        <v>5.5</v>
      </c>
      <c r="I57" s="56">
        <v>6.4</v>
      </c>
      <c r="J57" s="56">
        <v>7.3</v>
      </c>
      <c r="K57" s="56">
        <v>8.1</v>
      </c>
      <c r="L57" s="56">
        <v>7.4</v>
      </c>
      <c r="M57" s="56">
        <v>7.1</v>
      </c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</row>
    <row r="58" spans="1:26" ht="30" x14ac:dyDescent="0.25">
      <c r="A58" s="20" t="s">
        <v>43</v>
      </c>
      <c r="B58" s="22" t="s">
        <v>210</v>
      </c>
      <c r="C58" s="54">
        <v>5</v>
      </c>
      <c r="D58" s="56">
        <v>6</v>
      </c>
      <c r="E58" s="56">
        <v>4.9000000000000004</v>
      </c>
      <c r="F58" s="56">
        <v>5</v>
      </c>
      <c r="G58" s="56">
        <v>4</v>
      </c>
      <c r="H58" s="56">
        <v>3.4</v>
      </c>
      <c r="I58" s="56">
        <v>3.8</v>
      </c>
      <c r="J58" s="56">
        <v>3.3</v>
      </c>
      <c r="K58" s="56">
        <v>3.5</v>
      </c>
      <c r="L58" s="56">
        <v>4.7</v>
      </c>
      <c r="M58" s="56">
        <v>5.0999999999999996</v>
      </c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</row>
    <row r="59" spans="1:26" ht="30.75" thickBot="1" x14ac:dyDescent="0.3">
      <c r="A59" s="21" t="s">
        <v>44</v>
      </c>
      <c r="B59" s="27" t="s">
        <v>211</v>
      </c>
      <c r="C59" s="81">
        <v>3.2</v>
      </c>
      <c r="D59" s="81">
        <v>3</v>
      </c>
      <c r="E59" s="81">
        <v>2.8</v>
      </c>
      <c r="F59" s="81">
        <v>3.6</v>
      </c>
      <c r="G59" s="81">
        <v>3.8</v>
      </c>
      <c r="H59" s="81">
        <v>4</v>
      </c>
      <c r="I59" s="81">
        <v>4.3</v>
      </c>
      <c r="J59" s="81">
        <v>4.0999999999999996</v>
      </c>
      <c r="K59" s="82">
        <v>4.0999999999999996</v>
      </c>
      <c r="L59" s="82">
        <v>4.3</v>
      </c>
      <c r="M59" s="82">
        <v>4.5999999999999996</v>
      </c>
      <c r="N59" s="17"/>
      <c r="O59" s="17"/>
      <c r="P59" s="76"/>
      <c r="Q59" s="17"/>
      <c r="R59" s="17"/>
      <c r="S59" s="17"/>
      <c r="T59" s="17"/>
      <c r="U59" s="17"/>
      <c r="V59" s="17"/>
      <c r="W59" s="17"/>
      <c r="X59" s="17"/>
      <c r="Y59" s="17"/>
      <c r="Z59" s="17"/>
    </row>
    <row r="60" spans="1:26" ht="16.5" thickTop="1" x14ac:dyDescent="0.25">
      <c r="A60" s="52"/>
      <c r="B60" s="28"/>
      <c r="C60" s="74"/>
      <c r="D60" s="74"/>
      <c r="E60" s="74"/>
      <c r="F60" s="74"/>
      <c r="G60" s="74"/>
      <c r="H60" s="74"/>
      <c r="I60" s="74"/>
      <c r="J60" s="74"/>
      <c r="K60" s="74"/>
      <c r="L60" s="86"/>
      <c r="M60" s="76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</row>
    <row r="61" spans="1:26" ht="30" customHeight="1" x14ac:dyDescent="0.25">
      <c r="A61" s="23" t="s">
        <v>230</v>
      </c>
      <c r="B61" s="24"/>
      <c r="C61" s="23"/>
      <c r="D61" s="23"/>
      <c r="E61" s="23"/>
      <c r="F61" s="23"/>
      <c r="G61" s="23"/>
      <c r="H61" s="23"/>
      <c r="I61" s="23"/>
      <c r="J61" s="16"/>
      <c r="K61" s="16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</row>
    <row r="62" spans="1:26" ht="15.75" x14ac:dyDescent="0.25">
      <c r="A62" s="87"/>
      <c r="B62" s="25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</row>
    <row r="63" spans="1:26" ht="15.75" x14ac:dyDescent="0.25"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</row>
    <row r="64" spans="1:26" ht="15.75" x14ac:dyDescent="0.25">
      <c r="A64" s="17"/>
      <c r="B64" s="25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</row>
    <row r="65" spans="1:26" ht="15.75" x14ac:dyDescent="0.25">
      <c r="A65" s="17"/>
      <c r="B65" s="25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</row>
    <row r="66" spans="1:26" ht="15.75" x14ac:dyDescent="0.25">
      <c r="A66" s="17"/>
      <c r="B66" s="25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</row>
    <row r="67" spans="1:26" ht="15.75" x14ac:dyDescent="0.25">
      <c r="A67" s="17"/>
      <c r="B67" s="25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</row>
    <row r="68" spans="1:26" ht="15.75" x14ac:dyDescent="0.25">
      <c r="A68" s="17"/>
      <c r="B68" s="25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</row>
    <row r="69" spans="1:26" ht="15.75" x14ac:dyDescent="0.25">
      <c r="A69" s="17"/>
      <c r="B69" s="25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</row>
    <row r="70" spans="1:26" ht="15.75" x14ac:dyDescent="0.25">
      <c r="A70" s="17"/>
      <c r="B70" s="25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</row>
    <row r="71" spans="1:26" ht="15.75" x14ac:dyDescent="0.25">
      <c r="A71" s="17"/>
      <c r="B71" s="25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</row>
    <row r="72" spans="1:26" ht="15.75" x14ac:dyDescent="0.25">
      <c r="A72" s="17"/>
      <c r="B72" s="25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</row>
    <row r="73" spans="1:26" ht="15.75" x14ac:dyDescent="0.25">
      <c r="A73" s="17"/>
      <c r="B73" s="25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</row>
    <row r="74" spans="1:26" ht="15.75" x14ac:dyDescent="0.25">
      <c r="A74" s="17"/>
      <c r="B74" s="25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</row>
    <row r="75" spans="1:26" ht="15.75" x14ac:dyDescent="0.25">
      <c r="A75" s="17"/>
      <c r="B75" s="25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</row>
    <row r="76" spans="1:26" ht="15.75" x14ac:dyDescent="0.25">
      <c r="A76" s="17"/>
      <c r="B76" s="25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</row>
    <row r="77" spans="1:26" ht="15.75" x14ac:dyDescent="0.25">
      <c r="A77" s="17"/>
      <c r="B77" s="25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</row>
    <row r="78" spans="1:26" ht="15.75" x14ac:dyDescent="0.25">
      <c r="A78" s="17"/>
      <c r="B78" s="25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</row>
    <row r="79" spans="1:26" ht="15.75" x14ac:dyDescent="0.25">
      <c r="A79" s="17"/>
      <c r="B79" s="25"/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</row>
    <row r="80" spans="1:26" ht="15.75" x14ac:dyDescent="0.25">
      <c r="A80" s="17"/>
      <c r="B80" s="25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</row>
    <row r="81" spans="1:26" ht="15.75" x14ac:dyDescent="0.25">
      <c r="A81" s="17"/>
      <c r="B81" s="25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</row>
    <row r="82" spans="1:26" ht="15.75" x14ac:dyDescent="0.25">
      <c r="A82" s="17"/>
      <c r="B82" s="25"/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</row>
    <row r="83" spans="1:26" ht="15.75" x14ac:dyDescent="0.25">
      <c r="A83" s="17"/>
      <c r="B83" s="25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</row>
    <row r="84" spans="1:26" ht="15.75" x14ac:dyDescent="0.25">
      <c r="A84" s="17"/>
      <c r="B84" s="25"/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</row>
    <row r="85" spans="1:26" ht="15.75" x14ac:dyDescent="0.25">
      <c r="A85" s="17"/>
      <c r="B85" s="25"/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</row>
    <row r="86" spans="1:26" ht="15.75" x14ac:dyDescent="0.25">
      <c r="A86" s="17"/>
      <c r="B86" s="25"/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</row>
    <row r="87" spans="1:26" ht="15.75" x14ac:dyDescent="0.25">
      <c r="A87" s="17"/>
      <c r="B87" s="25"/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</row>
    <row r="88" spans="1:26" ht="15.75" x14ac:dyDescent="0.25">
      <c r="A88" s="17"/>
      <c r="B88" s="25"/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</row>
    <row r="89" spans="1:26" ht="15.75" x14ac:dyDescent="0.25">
      <c r="A89" s="17"/>
      <c r="B89" s="25"/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</row>
    <row r="90" spans="1:26" ht="15.75" x14ac:dyDescent="0.25">
      <c r="A90" s="17"/>
      <c r="B90" s="25"/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</row>
    <row r="91" spans="1:26" ht="15.75" x14ac:dyDescent="0.25"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</row>
    <row r="92" spans="1:26" ht="15.75" x14ac:dyDescent="0.25">
      <c r="A92" s="17"/>
      <c r="B92" s="25"/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</row>
    <row r="93" spans="1:26" ht="15.75" x14ac:dyDescent="0.25">
      <c r="A93" s="17"/>
      <c r="B93" s="25"/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</row>
    <row r="94" spans="1:26" ht="15.75" x14ac:dyDescent="0.25">
      <c r="A94" s="17"/>
      <c r="B94" s="25"/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</row>
    <row r="95" spans="1:26" ht="15.75" x14ac:dyDescent="0.25">
      <c r="A95" s="17"/>
      <c r="B95" s="25"/>
      <c r="C95" s="17"/>
      <c r="D95" s="17"/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</row>
    <row r="96" spans="1:26" ht="15.75" x14ac:dyDescent="0.25">
      <c r="A96" s="17"/>
      <c r="B96" s="25"/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7"/>
      <c r="X96" s="17"/>
      <c r="Y96" s="17"/>
      <c r="Z96" s="17"/>
    </row>
    <row r="97" spans="1:26" ht="15.75" x14ac:dyDescent="0.25">
      <c r="A97" s="17"/>
      <c r="B97" s="25"/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17"/>
      <c r="W97" s="17"/>
      <c r="X97" s="17"/>
      <c r="Y97" s="17"/>
      <c r="Z97" s="17"/>
    </row>
    <row r="98" spans="1:26" ht="15.75" x14ac:dyDescent="0.25">
      <c r="A98" s="17"/>
      <c r="B98" s="25"/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17"/>
      <c r="Y98" s="17"/>
      <c r="Z98" s="17"/>
    </row>
    <row r="99" spans="1:26" ht="15.75" x14ac:dyDescent="0.25">
      <c r="A99" s="17"/>
      <c r="B99" s="25"/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</row>
  </sheetData>
  <mergeCells count="6">
    <mergeCell ref="O26:Z26"/>
    <mergeCell ref="O48:Z48"/>
    <mergeCell ref="C5:H5"/>
    <mergeCell ref="C25:L25"/>
    <mergeCell ref="B45:M45"/>
    <mergeCell ref="I5:M5"/>
  </mergeCells>
  <pageMargins left="0.70866141732283472" right="0.70866141732283472" top="0.74803149606299213" bottom="0.74803149606299213" header="0.31496062992125984" footer="0.31496062992125984"/>
  <pageSetup paperSize="9" scale="64" orientation="landscape" r:id="rId1"/>
  <rowBreaks count="2" manualBreakCount="2">
    <brk id="62" max="16383" man="1"/>
    <brk id="90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31"/>
  <sheetViews>
    <sheetView view="pageBreakPreview" zoomScale="60" zoomScaleNormal="100" workbookViewId="0">
      <selection activeCell="M5" sqref="M5:M13"/>
    </sheetView>
  </sheetViews>
  <sheetFormatPr defaultRowHeight="15" x14ac:dyDescent="0.25"/>
  <cols>
    <col min="1" max="1" width="3.7109375" customWidth="1"/>
    <col min="2" max="2" width="26.42578125" customWidth="1"/>
    <col min="3" max="4" width="14.140625" bestFit="1" customWidth="1"/>
    <col min="5" max="8" width="15" bestFit="1" customWidth="1"/>
    <col min="9" max="10" width="13.7109375" bestFit="1" customWidth="1"/>
    <col min="11" max="11" width="14.140625" bestFit="1" customWidth="1"/>
    <col min="12" max="12" width="14.140625" customWidth="1"/>
    <col min="13" max="13" width="15.85546875" customWidth="1"/>
  </cols>
  <sheetData>
    <row r="1" spans="2:15" ht="18" x14ac:dyDescent="0.25">
      <c r="B1" s="43" t="s">
        <v>225</v>
      </c>
      <c r="C1" s="43"/>
      <c r="D1" s="43"/>
      <c r="E1" s="43"/>
      <c r="F1" s="43"/>
      <c r="G1" s="43"/>
      <c r="H1" s="43"/>
      <c r="I1" s="43"/>
      <c r="J1" s="43"/>
    </row>
    <row r="2" spans="2:15" s="37" customFormat="1" ht="15.75" x14ac:dyDescent="0.25">
      <c r="B2" s="38" t="s">
        <v>47</v>
      </c>
      <c r="C2" s="38"/>
      <c r="D2" s="38"/>
      <c r="E2" s="38"/>
      <c r="F2" s="38"/>
      <c r="G2" s="38"/>
      <c r="H2" s="38"/>
      <c r="I2" s="38"/>
      <c r="J2" s="38"/>
      <c r="K2" s="44"/>
      <c r="L2" s="45"/>
      <c r="M2" s="45"/>
      <c r="N2" s="45"/>
      <c r="O2" s="45"/>
    </row>
    <row r="3" spans="2:15" s="37" customFormat="1" ht="16.5" thickBot="1" x14ac:dyDescent="0.3">
      <c r="B3" s="67" t="s">
        <v>226</v>
      </c>
      <c r="C3" s="67"/>
      <c r="D3" s="67"/>
      <c r="E3" s="67"/>
      <c r="F3" s="67"/>
      <c r="G3" s="67"/>
      <c r="H3" s="67"/>
      <c r="I3" s="67"/>
      <c r="J3" s="67"/>
      <c r="K3" s="68"/>
    </row>
    <row r="4" spans="2:15" ht="16.5" thickBot="1" x14ac:dyDescent="0.3">
      <c r="B4" s="69"/>
      <c r="C4" s="65">
        <v>2010</v>
      </c>
      <c r="D4" s="66">
        <v>2011</v>
      </c>
      <c r="E4" s="66">
        <v>2012</v>
      </c>
      <c r="F4" s="66">
        <v>2013</v>
      </c>
      <c r="G4" s="66">
        <v>2014</v>
      </c>
      <c r="H4" s="66">
        <v>2015</v>
      </c>
      <c r="I4" s="66">
        <v>2016</v>
      </c>
      <c r="J4" s="66">
        <v>2017</v>
      </c>
      <c r="K4" s="66">
        <v>2018</v>
      </c>
      <c r="L4" s="72">
        <v>2019</v>
      </c>
      <c r="M4" s="72">
        <v>2020</v>
      </c>
    </row>
    <row r="5" spans="2:15" ht="15.75" x14ac:dyDescent="0.25">
      <c r="B5" s="70" t="s">
        <v>216</v>
      </c>
      <c r="C5" s="47">
        <v>167385999</v>
      </c>
      <c r="D5" s="47">
        <v>348311146</v>
      </c>
      <c r="E5" s="47">
        <v>617194946</v>
      </c>
      <c r="F5" s="47">
        <v>607410092</v>
      </c>
      <c r="G5" s="47">
        <v>674347779</v>
      </c>
      <c r="H5" s="47">
        <v>739590024</v>
      </c>
      <c r="I5" s="47">
        <v>81794877</v>
      </c>
      <c r="J5" s="48">
        <v>94306033</v>
      </c>
      <c r="K5" s="48">
        <v>110363920</v>
      </c>
      <c r="L5" s="48">
        <v>115700465</v>
      </c>
      <c r="M5" s="48">
        <f>'[1]РБ по ОКЭД'!M7</f>
        <v>118407741</v>
      </c>
    </row>
    <row r="6" spans="2:15" ht="15.75" x14ac:dyDescent="0.25">
      <c r="B6" s="71" t="s">
        <v>217</v>
      </c>
      <c r="C6" s="47"/>
      <c r="D6" s="47"/>
      <c r="E6" s="47"/>
      <c r="F6" s="47"/>
      <c r="G6" s="47"/>
      <c r="H6" s="47"/>
      <c r="I6" s="47"/>
      <c r="J6" s="48"/>
      <c r="K6" s="48"/>
      <c r="L6" s="48"/>
      <c r="M6" s="48"/>
    </row>
    <row r="7" spans="2:15" ht="15.75" x14ac:dyDescent="0.25">
      <c r="B7" s="58" t="s">
        <v>218</v>
      </c>
      <c r="C7" s="47">
        <v>16017629</v>
      </c>
      <c r="D7" s="47">
        <v>29102958</v>
      </c>
      <c r="E7" s="47">
        <v>55741896</v>
      </c>
      <c r="F7" s="47">
        <v>60550676</v>
      </c>
      <c r="G7" s="49">
        <v>69987795</v>
      </c>
      <c r="H7" s="47">
        <v>77817236</v>
      </c>
      <c r="I7" s="50">
        <v>9501484</v>
      </c>
      <c r="J7" s="48">
        <v>10577946</v>
      </c>
      <c r="K7" s="48">
        <v>11720490</v>
      </c>
      <c r="L7" s="48">
        <v>12577229</v>
      </c>
      <c r="M7" s="48">
        <f>[1]Брестская!M5</f>
        <v>14060589</v>
      </c>
    </row>
    <row r="8" spans="2:15" ht="15.75" x14ac:dyDescent="0.25">
      <c r="B8" s="58" t="s">
        <v>219</v>
      </c>
      <c r="C8" s="47">
        <v>29351332</v>
      </c>
      <c r="D8" s="47">
        <v>60942911</v>
      </c>
      <c r="E8" s="47">
        <v>112078615</v>
      </c>
      <c r="F8" s="47">
        <v>96184196</v>
      </c>
      <c r="G8" s="47">
        <v>105647091</v>
      </c>
      <c r="H8" s="47">
        <v>117195545</v>
      </c>
      <c r="I8" s="47">
        <v>11494458</v>
      </c>
      <c r="J8" s="51">
        <v>13723023</v>
      </c>
      <c r="K8" s="51">
        <v>16797742</v>
      </c>
      <c r="L8" s="48">
        <v>16301705</v>
      </c>
      <c r="M8" s="48">
        <f>[1]Витебская!M5</f>
        <v>15801877</v>
      </c>
    </row>
    <row r="9" spans="2:15" ht="15.75" x14ac:dyDescent="0.25">
      <c r="B9" s="58" t="s">
        <v>220</v>
      </c>
      <c r="C9" s="47">
        <v>35446047</v>
      </c>
      <c r="D9" s="47">
        <v>76045783</v>
      </c>
      <c r="E9" s="47">
        <v>127130739</v>
      </c>
      <c r="F9" s="47">
        <v>126178721</v>
      </c>
      <c r="G9" s="47">
        <v>140882482</v>
      </c>
      <c r="H9" s="47">
        <v>154068814</v>
      </c>
      <c r="I9" s="47">
        <v>15634045</v>
      </c>
      <c r="J9" s="51">
        <v>18596275</v>
      </c>
      <c r="K9" s="51">
        <v>22707035</v>
      </c>
      <c r="L9" s="48">
        <v>23403979</v>
      </c>
      <c r="M9" s="48">
        <f>[1]Гомельская!M5</f>
        <v>22191768</v>
      </c>
    </row>
    <row r="10" spans="2:15" ht="15.75" x14ac:dyDescent="0.25">
      <c r="B10" s="58" t="s">
        <v>221</v>
      </c>
      <c r="C10" s="47">
        <v>16267927</v>
      </c>
      <c r="D10" s="47">
        <v>30460182</v>
      </c>
      <c r="E10" s="47">
        <v>56865662</v>
      </c>
      <c r="F10" s="47">
        <v>62754369</v>
      </c>
      <c r="G10" s="47">
        <v>69963668</v>
      </c>
      <c r="H10" s="47">
        <v>76897713</v>
      </c>
      <c r="I10" s="47">
        <v>8946748</v>
      </c>
      <c r="J10" s="51">
        <v>9689972</v>
      </c>
      <c r="K10" s="51">
        <v>11556697</v>
      </c>
      <c r="L10" s="48">
        <v>12292523</v>
      </c>
      <c r="M10" s="48">
        <f>[1]Гродненская!M5</f>
        <v>13108178</v>
      </c>
    </row>
    <row r="11" spans="2:15" ht="15.75" x14ac:dyDescent="0.25">
      <c r="B11" s="58" t="s">
        <v>222</v>
      </c>
      <c r="C11" s="47">
        <v>29766551</v>
      </c>
      <c r="D11" s="47">
        <v>68234666</v>
      </c>
      <c r="E11" s="47">
        <v>114949346</v>
      </c>
      <c r="F11" s="47">
        <v>104918138</v>
      </c>
      <c r="G11" s="47">
        <v>108285225</v>
      </c>
      <c r="H11" s="47">
        <v>113074176</v>
      </c>
      <c r="I11" s="47">
        <v>13164041</v>
      </c>
      <c r="J11" s="51">
        <v>14947091</v>
      </c>
      <c r="K11" s="51">
        <v>16875507</v>
      </c>
      <c r="L11" s="48">
        <v>17663477</v>
      </c>
      <c r="M11" s="48">
        <f>[1]гМинск!M5</f>
        <v>19074701</v>
      </c>
    </row>
    <row r="12" spans="2:15" ht="15.75" x14ac:dyDescent="0.25">
      <c r="B12" s="58" t="s">
        <v>223</v>
      </c>
      <c r="C12" s="47">
        <v>24603211</v>
      </c>
      <c r="D12" s="47">
        <v>53063421</v>
      </c>
      <c r="E12" s="47">
        <v>92027236</v>
      </c>
      <c r="F12" s="47">
        <v>95696365</v>
      </c>
      <c r="G12" s="47">
        <v>118294405</v>
      </c>
      <c r="H12" s="47">
        <v>136704613</v>
      </c>
      <c r="I12" s="47">
        <v>15430824</v>
      </c>
      <c r="J12" s="51">
        <v>17984342</v>
      </c>
      <c r="K12" s="51">
        <v>21042043</v>
      </c>
      <c r="L12" s="48">
        <v>23017790</v>
      </c>
      <c r="M12" s="48">
        <f>[1]Минская!M5</f>
        <v>23436940</v>
      </c>
    </row>
    <row r="13" spans="2:15" ht="15.75" x14ac:dyDescent="0.25">
      <c r="B13" s="58" t="s">
        <v>224</v>
      </c>
      <c r="C13" s="47">
        <v>15933302</v>
      </c>
      <c r="D13" s="47">
        <v>30461225</v>
      </c>
      <c r="E13" s="47">
        <v>58401452</v>
      </c>
      <c r="F13" s="47">
        <v>61127627</v>
      </c>
      <c r="G13" s="47">
        <v>61287113</v>
      </c>
      <c r="H13" s="47">
        <v>63831927</v>
      </c>
      <c r="I13" s="47">
        <v>7623277</v>
      </c>
      <c r="J13" s="51">
        <v>8787384</v>
      </c>
      <c r="K13" s="51">
        <v>9664406</v>
      </c>
      <c r="L13" s="48">
        <v>10443762</v>
      </c>
      <c r="M13" s="48">
        <f>[1]Могилевская!M5</f>
        <v>10733688</v>
      </c>
    </row>
    <row r="14" spans="2:15" ht="15.75" x14ac:dyDescent="0.25">
      <c r="B14" s="58"/>
      <c r="C14" s="105"/>
      <c r="D14" s="99"/>
      <c r="E14" s="99"/>
      <c r="F14" s="99"/>
      <c r="G14" s="99"/>
      <c r="H14" s="99"/>
      <c r="I14" s="99"/>
      <c r="J14" s="99"/>
      <c r="K14" s="99"/>
      <c r="L14" s="99"/>
      <c r="M14" s="102"/>
      <c r="N14" s="89"/>
    </row>
    <row r="15" spans="2:15" ht="15.75" x14ac:dyDescent="0.25">
      <c r="B15" s="70" t="s">
        <v>216</v>
      </c>
      <c r="C15" s="59">
        <v>100</v>
      </c>
      <c r="D15" s="59">
        <v>100</v>
      </c>
      <c r="E15" s="59">
        <v>100</v>
      </c>
      <c r="F15" s="59">
        <v>100</v>
      </c>
      <c r="G15" s="59">
        <v>100</v>
      </c>
      <c r="H15" s="59">
        <v>100</v>
      </c>
      <c r="I15" s="59">
        <v>100</v>
      </c>
      <c r="J15" s="59">
        <v>100</v>
      </c>
      <c r="K15" s="63">
        <v>100</v>
      </c>
      <c r="L15" s="63">
        <v>100</v>
      </c>
      <c r="M15" s="63">
        <v>100</v>
      </c>
    </row>
    <row r="16" spans="2:15" ht="15.75" x14ac:dyDescent="0.25">
      <c r="B16" s="71" t="s">
        <v>217</v>
      </c>
      <c r="C16" s="59"/>
      <c r="D16" s="59"/>
      <c r="E16" s="59"/>
      <c r="F16" s="59"/>
      <c r="G16" s="59"/>
      <c r="H16" s="59"/>
      <c r="I16" s="59"/>
      <c r="J16" s="61"/>
      <c r="K16" s="62"/>
      <c r="L16" s="62"/>
      <c r="M16" s="62"/>
    </row>
    <row r="17" spans="2:13" ht="15.75" x14ac:dyDescent="0.25">
      <c r="B17" s="58" t="s">
        <v>218</v>
      </c>
      <c r="C17" s="60">
        <v>9.6</v>
      </c>
      <c r="D17" s="60">
        <v>8.4</v>
      </c>
      <c r="E17" s="60">
        <v>9</v>
      </c>
      <c r="F17" s="60">
        <v>10</v>
      </c>
      <c r="G17" s="60">
        <v>10.4</v>
      </c>
      <c r="H17" s="60">
        <v>10.5</v>
      </c>
      <c r="I17" s="60">
        <v>11.6</v>
      </c>
      <c r="J17" s="60">
        <v>11.2</v>
      </c>
      <c r="K17" s="64">
        <v>10.6</v>
      </c>
      <c r="L17" s="64">
        <v>10.9</v>
      </c>
      <c r="M17" s="64">
        <v>11.9</v>
      </c>
    </row>
    <row r="18" spans="2:13" ht="15.75" x14ac:dyDescent="0.25">
      <c r="B18" s="58" t="s">
        <v>219</v>
      </c>
      <c r="C18" s="60">
        <v>17.5</v>
      </c>
      <c r="D18" s="60">
        <v>17.5</v>
      </c>
      <c r="E18" s="60">
        <v>18.2</v>
      </c>
      <c r="F18" s="60">
        <v>15.8</v>
      </c>
      <c r="G18" s="60">
        <v>15.7</v>
      </c>
      <c r="H18" s="60">
        <v>15.9</v>
      </c>
      <c r="I18" s="60">
        <v>14.1</v>
      </c>
      <c r="J18" s="60">
        <v>14.6</v>
      </c>
      <c r="K18" s="64">
        <v>15.2</v>
      </c>
      <c r="L18" s="64">
        <v>14.1</v>
      </c>
      <c r="M18" s="64">
        <v>13.3</v>
      </c>
    </row>
    <row r="19" spans="2:13" ht="15.75" x14ac:dyDescent="0.25">
      <c r="B19" s="58" t="s">
        <v>220</v>
      </c>
      <c r="C19" s="60">
        <v>21.2</v>
      </c>
      <c r="D19" s="60">
        <v>21.8</v>
      </c>
      <c r="E19" s="60">
        <v>20.6</v>
      </c>
      <c r="F19" s="60">
        <v>20.8</v>
      </c>
      <c r="G19" s="60">
        <v>20.9</v>
      </c>
      <c r="H19" s="60">
        <v>20.8</v>
      </c>
      <c r="I19" s="60">
        <v>19.100000000000001</v>
      </c>
      <c r="J19" s="60">
        <v>19.7</v>
      </c>
      <c r="K19" s="64">
        <v>20.6</v>
      </c>
      <c r="L19" s="64">
        <v>20.2</v>
      </c>
      <c r="M19" s="64">
        <v>18.7</v>
      </c>
    </row>
    <row r="20" spans="2:13" ht="15.75" x14ac:dyDescent="0.25">
      <c r="B20" s="58" t="s">
        <v>221</v>
      </c>
      <c r="C20" s="60">
        <v>9.6999999999999993</v>
      </c>
      <c r="D20" s="60">
        <v>8.6999999999999993</v>
      </c>
      <c r="E20" s="60">
        <v>9.1999999999999993</v>
      </c>
      <c r="F20" s="60">
        <v>10.3</v>
      </c>
      <c r="G20" s="60">
        <v>10.4</v>
      </c>
      <c r="H20" s="60">
        <v>10.4</v>
      </c>
      <c r="I20" s="60">
        <v>10.9</v>
      </c>
      <c r="J20" s="60">
        <v>10.3</v>
      </c>
      <c r="K20" s="64">
        <v>10.5</v>
      </c>
      <c r="L20" s="64">
        <v>10.6</v>
      </c>
      <c r="M20" s="64">
        <v>11.1</v>
      </c>
    </row>
    <row r="21" spans="2:13" ht="15.75" x14ac:dyDescent="0.25">
      <c r="B21" s="58" t="s">
        <v>222</v>
      </c>
      <c r="C21" s="60">
        <v>17.8</v>
      </c>
      <c r="D21" s="60">
        <v>19.600000000000001</v>
      </c>
      <c r="E21" s="60">
        <v>18.600000000000001</v>
      </c>
      <c r="F21" s="60">
        <v>17.3</v>
      </c>
      <c r="G21" s="60">
        <v>16</v>
      </c>
      <c r="H21" s="60">
        <v>15.3</v>
      </c>
      <c r="I21" s="60">
        <v>16.100000000000001</v>
      </c>
      <c r="J21" s="60">
        <v>15.8</v>
      </c>
      <c r="K21" s="64">
        <v>15.3</v>
      </c>
      <c r="L21" s="64">
        <v>15.3</v>
      </c>
      <c r="M21" s="64">
        <v>16.100000000000001</v>
      </c>
    </row>
    <row r="22" spans="2:13" ht="15.75" x14ac:dyDescent="0.25">
      <c r="B22" s="58" t="s">
        <v>223</v>
      </c>
      <c r="C22" s="60">
        <v>14.7</v>
      </c>
      <c r="D22" s="60">
        <v>15.2</v>
      </c>
      <c r="E22" s="60">
        <v>14.9</v>
      </c>
      <c r="F22" s="60">
        <v>15.700000000000001</v>
      </c>
      <c r="G22" s="60">
        <v>17.5</v>
      </c>
      <c r="H22" s="60">
        <v>18.5</v>
      </c>
      <c r="I22" s="60">
        <v>18.899999999999999</v>
      </c>
      <c r="J22" s="60">
        <v>19.100000000000001</v>
      </c>
      <c r="K22" s="64">
        <v>19.100000000000001</v>
      </c>
      <c r="L22" s="64">
        <v>19.899999999999999</v>
      </c>
      <c r="M22" s="64">
        <v>19.8</v>
      </c>
    </row>
    <row r="23" spans="2:13" ht="16.5" thickBot="1" x14ac:dyDescent="0.3">
      <c r="B23" s="57" t="s">
        <v>224</v>
      </c>
      <c r="C23" s="73">
        <v>9.5</v>
      </c>
      <c r="D23" s="73">
        <v>8.7999999999999989</v>
      </c>
      <c r="E23" s="73">
        <v>9.5</v>
      </c>
      <c r="F23" s="73">
        <v>10.1</v>
      </c>
      <c r="G23" s="73">
        <v>9.1</v>
      </c>
      <c r="H23" s="73">
        <v>8.6</v>
      </c>
      <c r="I23" s="73">
        <v>9.3000000000000007</v>
      </c>
      <c r="J23" s="73">
        <v>9.3000000000000007</v>
      </c>
      <c r="K23" s="73">
        <v>8.7000000000000011</v>
      </c>
      <c r="L23" s="73">
        <v>9</v>
      </c>
      <c r="M23" s="73">
        <v>9.1</v>
      </c>
    </row>
    <row r="24" spans="2:13" ht="15.75" thickTop="1" x14ac:dyDescent="0.25">
      <c r="C24" s="46"/>
      <c r="D24" s="46"/>
      <c r="E24" s="46"/>
      <c r="F24" s="46"/>
      <c r="G24" s="46"/>
      <c r="H24" s="46"/>
      <c r="I24" s="46"/>
      <c r="J24" s="46"/>
      <c r="K24" s="46"/>
      <c r="L24" s="46"/>
    </row>
    <row r="25" spans="2:13" x14ac:dyDescent="0.25">
      <c r="B25" s="87"/>
      <c r="C25" s="46"/>
      <c r="D25" s="46"/>
      <c r="E25" s="46"/>
      <c r="F25" s="46"/>
      <c r="G25" s="46"/>
      <c r="H25" s="46"/>
      <c r="I25" s="46"/>
      <c r="J25" s="46"/>
      <c r="K25" s="46"/>
      <c r="L25" s="46"/>
    </row>
    <row r="30" spans="2:13" s="90" customFormat="1" ht="15.75" x14ac:dyDescent="0.25">
      <c r="B30" s="92" t="s">
        <v>235</v>
      </c>
      <c r="C30" s="106"/>
      <c r="D30" s="106"/>
      <c r="E30" s="106"/>
      <c r="F30" s="106"/>
      <c r="G30" s="106"/>
      <c r="H30" s="106"/>
      <c r="I30" s="106"/>
    </row>
    <row r="31" spans="2:13" x14ac:dyDescent="0.25">
      <c r="B31" s="107" t="s">
        <v>236</v>
      </c>
      <c r="C31" s="106"/>
      <c r="D31" s="106"/>
      <c r="E31" s="106"/>
      <c r="F31" s="106"/>
      <c r="G31" s="106"/>
      <c r="H31" s="106"/>
      <c r="I31" s="106"/>
    </row>
  </sheetData>
  <mergeCells count="3">
    <mergeCell ref="C14:M14"/>
    <mergeCell ref="B30:I30"/>
    <mergeCell ref="B31:I31"/>
  </mergeCells>
  <pageMargins left="0.11811023622047245" right="0.11811023622047245" top="0.74803149606299213" bottom="0.35433070866141736" header="0.31496062992125984" footer="0.31496062992125984"/>
  <pageSetup paperSize="9" scale="7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МЕТАДАННЫЕ</vt:lpstr>
      <vt:lpstr>Объем производства по ОКЭД</vt:lpstr>
      <vt:lpstr>Объем производства по регионам</vt:lpstr>
      <vt:lpstr>'Объем производства по ОКЭД'!Заголовки_для_печати</vt:lpstr>
      <vt:lpstr>'Объем производства по регионам'!Заголовки_для_печати</vt:lpstr>
    </vt:vector>
  </TitlesOfParts>
  <Company>Белстат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Ярмолинская Любовь Андреевна</dc:creator>
  <cp:lastModifiedBy>Дудкина Светлана Евгеньевна</cp:lastModifiedBy>
  <cp:lastPrinted>2021-06-23T08:33:31Z</cp:lastPrinted>
  <dcterms:created xsi:type="dcterms:W3CDTF">2019-03-18T12:23:52Z</dcterms:created>
  <dcterms:modified xsi:type="dcterms:W3CDTF">2021-06-23T08:34:21Z</dcterms:modified>
</cp:coreProperties>
</file>